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0410" windowHeight="11085" activeTab="0"/>
  </bookViews>
  <sheets>
    <sheet name="21.08.2023 Страхов." sheetId="1" r:id="rId1"/>
    <sheet name="декабрь" sheetId="2" state="hidden" r:id="rId2"/>
  </sheets>
  <definedNames/>
  <calcPr fullCalcOnLoad="1"/>
</workbook>
</file>

<file path=xl/sharedStrings.xml><?xml version="1.0" encoding="utf-8"?>
<sst xmlns="http://schemas.openxmlformats.org/spreadsheetml/2006/main" count="2075" uniqueCount="1211">
  <si>
    <t>Изготовление искусственного пластмассового зуба</t>
  </si>
  <si>
    <t>6.9.1.</t>
  </si>
  <si>
    <t>Отливка модели из гипса, гипсовой блок-формы</t>
  </si>
  <si>
    <t>6.9.9.</t>
  </si>
  <si>
    <t>Устранение одного перелома базиса в протезе</t>
  </si>
  <si>
    <t>6.9.10.</t>
  </si>
  <si>
    <t>Устранение двух переломов базиса в протезе</t>
  </si>
  <si>
    <t>6.9.11.</t>
  </si>
  <si>
    <t>Замена, установка или перенос кламмера</t>
  </si>
  <si>
    <t>6.9.13.</t>
  </si>
  <si>
    <t>Изоляция торуса, экзостоза</t>
  </si>
  <si>
    <t>6.9.14.</t>
  </si>
  <si>
    <t>Изоляция двух торусов, экзостозов</t>
  </si>
  <si>
    <t>6.9.15.</t>
  </si>
  <si>
    <t>Изоляция трех торусов, экзостозов</t>
  </si>
  <si>
    <t>6.9.19.</t>
  </si>
  <si>
    <t>Очистка и полировка протеза</t>
  </si>
  <si>
    <t>6.24.1.</t>
  </si>
  <si>
    <t>Коронка стальная восстановительная, экваторная коронка</t>
  </si>
  <si>
    <t>6.24.2.</t>
  </si>
  <si>
    <t>Коронка стальная восстановительная с пластмассовой облицовкой</t>
  </si>
  <si>
    <t>6.24.6.</t>
  </si>
  <si>
    <t>Искусственный зуб литой</t>
  </si>
  <si>
    <t>6.24.7.</t>
  </si>
  <si>
    <t>Искусственный зуб литой с пластмассовой фасеткой</t>
  </si>
  <si>
    <t>6.24.8.</t>
  </si>
  <si>
    <t>Спайка деталей (одна спайка)</t>
  </si>
  <si>
    <t>6.24.9.</t>
  </si>
  <si>
    <t>Окклюзионная накладка (лапка)</t>
  </si>
  <si>
    <t>Электрическое поле ультравысоких частот в области лица и шеи</t>
  </si>
  <si>
    <t>Д’Арсонваль</t>
  </si>
  <si>
    <t>Восстановление угла коронковой части зуба при отломе (без стоимости пломбы)</t>
  </si>
  <si>
    <t>Восстановление угла коронковой части зуба при лечении кариеса и пульпита (без стоимости пломбы)</t>
  </si>
  <si>
    <t>Полное восстановление анатомической формы коронковой части фронтального зуба (без стоимости пломбы)</t>
  </si>
  <si>
    <t xml:space="preserve">Полное восстановление анатомической формы коронковой части жевательного зуба (без стоимости пломбы) </t>
  </si>
  <si>
    <t>Наложение матрицы</t>
  </si>
  <si>
    <t>Операция удаления однокорневого зуба методом выпиливания и выдалбливания с выкраиванием слизисто-надкостничного лоскута</t>
  </si>
  <si>
    <t>Операция удаления многокорневого зуба методом выпиливания и выдалбливания с выкраиванием слизисто-надкостничного лоскута</t>
  </si>
  <si>
    <t>Операция удаления одного постоянного зуба третьей степени подвижности или одного молочного зуба</t>
  </si>
  <si>
    <t>Временная фиксация последующей коронки в протезе</t>
  </si>
  <si>
    <t>Постоянная фиксация одной коронки, реставрационной вкладки</t>
  </si>
  <si>
    <t>Постоянная фиксация вкладки культевой со штифтом</t>
  </si>
  <si>
    <t>Исправление фасетки пластмассой</t>
  </si>
  <si>
    <t>Коррекция съемного протеза</t>
  </si>
  <si>
    <t>Перебазировка съемного протеза, починка</t>
  </si>
  <si>
    <t>Оттиск функциональный</t>
  </si>
  <si>
    <t>Припасовка индивидуальной ложки</t>
  </si>
  <si>
    <t>Определение фиксированного прикуса</t>
  </si>
  <si>
    <t>Определение центральной окклюзии с использованием восковых валиков</t>
  </si>
  <si>
    <t>Проверка конструкции съемного протеза</t>
  </si>
  <si>
    <t>Сдача съемного протеза</t>
  </si>
  <si>
    <t xml:space="preserve">Препарирование одного зуба под коронку пластмассовую </t>
  </si>
  <si>
    <t xml:space="preserve">Усложненное препарирование одного зуба под коронку пластмассовую </t>
  </si>
  <si>
    <t>Сдача несъемной конструкции протеза из расчета на одну единицу</t>
  </si>
  <si>
    <t>Рентгенография прицельная</t>
  </si>
  <si>
    <t>по учреждению здравоохранения «Брагинская центральная районная больница»</t>
  </si>
  <si>
    <t>Предыдущая цена</t>
  </si>
  <si>
    <t>Изменение цены за счет</t>
  </si>
  <si>
    <t>Стоимость расходных материалов (руб)</t>
  </si>
  <si>
    <t>Наименование услуг,оказываемых учреждением здравоохранения</t>
  </si>
  <si>
    <t>Итого стоматология:</t>
  </si>
  <si>
    <t>Итого наркология:</t>
  </si>
  <si>
    <t>Итого акушерство и гинекология:</t>
  </si>
  <si>
    <t>Диадинамотерапия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</si>
  <si>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</si>
  <si>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</si>
  <si>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</si>
  <si>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</si>
  <si>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</si>
  <si>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</si>
  <si>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костей таза</t>
  </si>
  <si>
    <t>рентгенография мягких тканей</t>
  </si>
  <si>
    <t>заочная консультация по предоставленным рентгенограммам с оформлением протокола</t>
  </si>
  <si>
    <t>Всего:</t>
  </si>
  <si>
    <t>Проведение процедуры вакцинации</t>
  </si>
  <si>
    <t>1.1.</t>
  </si>
  <si>
    <t>1.2.</t>
  </si>
  <si>
    <t>1.3.1.</t>
  </si>
  <si>
    <t>1.4.</t>
  </si>
  <si>
    <t>1.6.</t>
  </si>
  <si>
    <t>1.7.</t>
  </si>
  <si>
    <t>1.8.</t>
  </si>
  <si>
    <t>1.9.</t>
  </si>
  <si>
    <t>1.10.</t>
  </si>
  <si>
    <t>1.11.</t>
  </si>
  <si>
    <t>1.14.</t>
  </si>
  <si>
    <t>1.15.</t>
  </si>
  <si>
    <t>1.16.</t>
  </si>
  <si>
    <t>1.17.</t>
  </si>
  <si>
    <t>1.21.</t>
  </si>
  <si>
    <t>1.22.</t>
  </si>
  <si>
    <t>1.23.</t>
  </si>
  <si>
    <t>1.24.</t>
  </si>
  <si>
    <t>1.25.</t>
  </si>
  <si>
    <t>1.26.</t>
  </si>
  <si>
    <t>1.27.</t>
  </si>
  <si>
    <t>1.30.</t>
  </si>
  <si>
    <t>2.3.1.</t>
  </si>
  <si>
    <t>2.3.2.</t>
  </si>
  <si>
    <t>2.3.3.</t>
  </si>
  <si>
    <t>2.3.4.</t>
  </si>
  <si>
    <t>2.4.</t>
  </si>
  <si>
    <t>2.5.</t>
  </si>
  <si>
    <t>2.6.</t>
  </si>
  <si>
    <t>2.7.</t>
  </si>
  <si>
    <t>2.9.12.</t>
  </si>
  <si>
    <t>2.10.1.</t>
  </si>
  <si>
    <t>3.7.</t>
  </si>
  <si>
    <t>4.4.</t>
  </si>
  <si>
    <t>8.1.</t>
  </si>
  <si>
    <t>№ по прейскуранту</t>
  </si>
  <si>
    <t>1.2.1.</t>
  </si>
  <si>
    <t>2.1.</t>
  </si>
  <si>
    <t>2.2.</t>
  </si>
  <si>
    <t>5.1.1.1.</t>
  </si>
  <si>
    <t>5.3.1.</t>
  </si>
  <si>
    <t>5.3.2.</t>
  </si>
  <si>
    <t>5.3.3.</t>
  </si>
  <si>
    <t>6.1.3.</t>
  </si>
  <si>
    <t>6.1.11.</t>
  </si>
  <si>
    <t>1.1.1.7.1.</t>
  </si>
  <si>
    <t>1.1.1.7.2.</t>
  </si>
  <si>
    <t>1.1.1.9.</t>
  </si>
  <si>
    <t>1.1.3.1.1.</t>
  </si>
  <si>
    <t>1.1.3.1.2.</t>
  </si>
  <si>
    <t>1.1.3.2.1.</t>
  </si>
  <si>
    <t>1.1.3.2.2.</t>
  </si>
  <si>
    <t>1.1.3.3.1.</t>
  </si>
  <si>
    <t>1.1.3.3.2.</t>
  </si>
  <si>
    <t>1.1.3.4.</t>
  </si>
  <si>
    <t>1.1.3.5.</t>
  </si>
  <si>
    <t>1.1.3.6.</t>
  </si>
  <si>
    <t>1.1.3.7.</t>
  </si>
  <si>
    <t>1.1.3.10.</t>
  </si>
  <si>
    <t>1.1.3.11.</t>
  </si>
  <si>
    <t>1.1.3.12.</t>
  </si>
  <si>
    <t>1.1.3.13.</t>
  </si>
  <si>
    <t>1.1.3.14.</t>
  </si>
  <si>
    <t>1.1.3.17.</t>
  </si>
  <si>
    <t>1.1.3.18.</t>
  </si>
  <si>
    <t>1.1.3.20.</t>
  </si>
  <si>
    <t>1.1.4.1.</t>
  </si>
  <si>
    <t>1.1.4.5.</t>
  </si>
  <si>
    <t>1.1.6.</t>
  </si>
  <si>
    <t>3.1.1.3.</t>
  </si>
  <si>
    <t>3.1.3.3.</t>
  </si>
  <si>
    <t>3.1.5.3.</t>
  </si>
  <si>
    <t>3.2.1.3.</t>
  </si>
  <si>
    <t>3.2.10.3.</t>
  </si>
  <si>
    <t>3.2.11.3.</t>
  </si>
  <si>
    <t>3.3.1.3.</t>
  </si>
  <si>
    <t>3.3.2.3.</t>
  </si>
  <si>
    <t>3.3.11.3.</t>
  </si>
  <si>
    <t>1.5.</t>
  </si>
  <si>
    <t>1.12.</t>
  </si>
  <si>
    <t>1.13.</t>
  </si>
  <si>
    <t>1.18.</t>
  </si>
  <si>
    <t>1.19.</t>
  </si>
  <si>
    <t>1.20.</t>
  </si>
  <si>
    <t>1.3.</t>
  </si>
  <si>
    <t>2.10.</t>
  </si>
  <si>
    <t>3.1.</t>
  </si>
  <si>
    <t>3.3.</t>
  </si>
  <si>
    <t>7.1.</t>
  </si>
  <si>
    <t>2.3.</t>
  </si>
  <si>
    <t>1.1.1.</t>
  </si>
  <si>
    <t>1.1.2.</t>
  </si>
  <si>
    <t>1.3.2.</t>
  </si>
  <si>
    <t>2.1.1.</t>
  </si>
  <si>
    <t>2.1.2.</t>
  </si>
  <si>
    <t>2.1.3.2.</t>
  </si>
  <si>
    <t>2.1.7.</t>
  </si>
  <si>
    <t>2.1.8.</t>
  </si>
  <si>
    <t>2.1.10.1.</t>
  </si>
  <si>
    <t>2.1.10.2.</t>
  </si>
  <si>
    <t>2.8.5.</t>
  </si>
  <si>
    <t>3.9.1.</t>
  </si>
  <si>
    <t>8.17.11.5.</t>
  </si>
  <si>
    <t>5.2.22.2.</t>
  </si>
  <si>
    <t>5.2.21.2.</t>
  </si>
  <si>
    <t>5.2.6.</t>
  </si>
  <si>
    <t>5.2.10.</t>
  </si>
  <si>
    <t>5.2.12.</t>
  </si>
  <si>
    <t>консультации врача спец.II квалификационной категории терапевт.профиля</t>
  </si>
  <si>
    <t>консультации врача спец.II квалификационной категории хирургич..профиля</t>
  </si>
  <si>
    <t>консультации врача спец.I квалификационной категории терапевт.профиля</t>
  </si>
  <si>
    <t>консультации врача спец.I квалификационной категории хирургич..профиля</t>
  </si>
  <si>
    <t>3.26.2.</t>
  </si>
  <si>
    <t>1.1.1.1.</t>
  </si>
  <si>
    <t>1.1.1.2.1.</t>
  </si>
  <si>
    <t>1.1.1.2.2.</t>
  </si>
  <si>
    <t>1.1.1.3.1.</t>
  </si>
  <si>
    <t>1.1.1.3.2.</t>
  </si>
  <si>
    <t>1.1.2.3.</t>
  </si>
  <si>
    <t>1.1.2.4.</t>
  </si>
  <si>
    <t>1.1.2.5.</t>
  </si>
  <si>
    <t>1.1.2.6.</t>
  </si>
  <si>
    <t>1.1.2.7.1.</t>
  </si>
  <si>
    <t>1.1.2.12.</t>
  </si>
  <si>
    <t>1.1.5.5.</t>
  </si>
  <si>
    <t>3.1.1.2.</t>
  </si>
  <si>
    <t>3.1.2.2.</t>
  </si>
  <si>
    <t>3.1.2.3.</t>
  </si>
  <si>
    <t>3.1.3.2.</t>
  </si>
  <si>
    <t>3.1.5.2.</t>
  </si>
  <si>
    <t>3.2.1.2.</t>
  </si>
  <si>
    <t>7.1.2.</t>
  </si>
  <si>
    <t>7.3.2.</t>
  </si>
  <si>
    <t>8.17.8.3.2.</t>
  </si>
  <si>
    <t>3.2.2.2.</t>
  </si>
  <si>
    <t>3.2.2.3.</t>
  </si>
  <si>
    <t>3.4.10.1.</t>
  </si>
  <si>
    <t>3.4.12.1.</t>
  </si>
  <si>
    <t>3.2.3.2.</t>
  </si>
  <si>
    <t>3.2.4.2.</t>
  </si>
  <si>
    <t>3.2.4.3.</t>
  </si>
  <si>
    <t>3.2.6.2.</t>
  </si>
  <si>
    <t>3.2.10.2.</t>
  </si>
  <si>
    <t>3.2.15.2.</t>
  </si>
  <si>
    <t>3.2.15.3.</t>
  </si>
  <si>
    <t>3.2.16.2.</t>
  </si>
  <si>
    <t>3.2.16.3.</t>
  </si>
  <si>
    <t>3.3.1.2.</t>
  </si>
  <si>
    <t>3.3.2.2.</t>
  </si>
  <si>
    <t>3.3.6.2.</t>
  </si>
  <si>
    <t>3.3.6.3.</t>
  </si>
  <si>
    <t>3.4.1.2.</t>
  </si>
  <si>
    <t>3.4.1.3.</t>
  </si>
  <si>
    <t>3.4.10.2.</t>
  </si>
  <si>
    <t>3.4.12.2.</t>
  </si>
  <si>
    <t>Электрокардиограмма в 12 отведениях без функциональных проб</t>
  </si>
  <si>
    <t>6.3.1.</t>
  </si>
  <si>
    <t>6.3.3.</t>
  </si>
  <si>
    <t>Тариф по прейскуранту  (руб)</t>
  </si>
  <si>
    <t>Амплипульстерапия</t>
  </si>
  <si>
    <t>анализ флюорограммы врачом</t>
  </si>
  <si>
    <t xml:space="preserve">Анализ изменения среднего уровня цен </t>
  </si>
  <si>
    <t xml:space="preserve">Главный врач Брагинской ЦРБ                           </t>
  </si>
  <si>
    <t>Итого профосмотры:</t>
  </si>
  <si>
    <t>забор крови из вены</t>
  </si>
  <si>
    <t>обнаружение глюкозы экспресс-тестом</t>
  </si>
  <si>
    <t>обнаружение билирубина экспресс-тестом</t>
  </si>
  <si>
    <t>обнаружение уробилиновых тел экспресс-тестом</t>
  </si>
  <si>
    <t>обнаружение трихомонад и гонококков в окрашенных метиленовым синим препаратах отделяемого мочеполовых органов</t>
  </si>
  <si>
    <t>определение скорости оседания эритроцитов</t>
  </si>
  <si>
    <t>определение глюкозы в сыворотке крови ферментативным методом</t>
  </si>
  <si>
    <t>Исследования полей зрения (периметрия)</t>
  </si>
  <si>
    <t>Исследования  переднего отрезка глаза с помощью щелевой лампы (биомикроскопия)</t>
  </si>
  <si>
    <t>Измерение внутриглазного давления (тонометрия)</t>
  </si>
  <si>
    <t>Осмотр глазного дна с фундус-линзой</t>
  </si>
  <si>
    <t>Офтальмоскопия (исследование глазного дна)</t>
  </si>
  <si>
    <t>Итого офтальмология:</t>
  </si>
  <si>
    <t>Итого манипуляции общего назначения:</t>
  </si>
  <si>
    <t>Промывание желудка</t>
  </si>
  <si>
    <t>Клизма очистительная</t>
  </si>
  <si>
    <t xml:space="preserve">Клизма  лекарственная </t>
  </si>
  <si>
    <t>Клизма сифонная</t>
  </si>
  <si>
    <t>Клизма масляная</t>
  </si>
  <si>
    <t>Клизма гипертоническая</t>
  </si>
  <si>
    <t>7.2.</t>
  </si>
  <si>
    <t>7.3.</t>
  </si>
  <si>
    <t>7.4.</t>
  </si>
  <si>
    <t>7.5.</t>
  </si>
  <si>
    <t>Стоматологическое обследование при первичном обращении</t>
  </si>
  <si>
    <t>Динамическое наблюдение в процессе лечения</t>
  </si>
  <si>
    <t>Анализ дентальных снимков</t>
  </si>
  <si>
    <t>Анализ результатов дополнительных методов исследования</t>
  </si>
  <si>
    <t>Избирательное пришлифовывание бугров одного зуба</t>
  </si>
  <si>
    <t>Избирательное пришлифовывание бугров двух контактных зубов (супраокклюзия)</t>
  </si>
  <si>
    <t>Инструментальное удаление зубных отложений с одного зуба с дополнительным использованием химических препаратов</t>
  </si>
  <si>
    <t>Полирование одного зуба после снятия зубных отложений</t>
  </si>
  <si>
    <t>Удаление одной прочнофиксированной пломбы</t>
  </si>
  <si>
    <t xml:space="preserve">Удаление одной дефектной пломбы </t>
  </si>
  <si>
    <t>Снятие одной пластмассовой коронки</t>
  </si>
  <si>
    <t>Снятие одной штампованной коронки</t>
  </si>
  <si>
    <t>Инстилляция (орошение) полости рта антисептиком</t>
  </si>
  <si>
    <t xml:space="preserve">Применение кровоостанавливающего средства </t>
  </si>
  <si>
    <t>Отливка модели из гипса</t>
  </si>
  <si>
    <t>Отливка модели комбинированной</t>
  </si>
  <si>
    <t>Гравировка гипсовых моделей</t>
  </si>
  <si>
    <t>Изготовление изолирующей цементосодержащей прокладки</t>
  </si>
  <si>
    <t>Изготовление изолирующей фотоотверждаемой (композит, компомер, флоу) прокладки</t>
  </si>
  <si>
    <t>Изготовление изолирующей прокладки адгезивной системой</t>
  </si>
  <si>
    <t>лечение синдрома отмены алкоголя (медикаментозное)</t>
  </si>
  <si>
    <t>1.2.5.</t>
  </si>
  <si>
    <t>Активная антиалкогольная терапия сенсибилизирующими препаратами</t>
  </si>
  <si>
    <t>Противорецедивная (медикаментозная) терапия синдрома зависимости от алкоголя с применением сенсибилизирующих и (или) психотропных средств</t>
  </si>
  <si>
    <t>Имплантация препарата "Эспераль"</t>
  </si>
  <si>
    <t>1.2.14.</t>
  </si>
  <si>
    <t>Внутривенное введение препаратов "дисульфирам", плацебо</t>
  </si>
  <si>
    <t>1.7.1.</t>
  </si>
  <si>
    <t>инъекция внутривенная для больных наркологического профиля</t>
  </si>
  <si>
    <t>1.7.2.</t>
  </si>
  <si>
    <t>внутримышечная или подкожная иньекция для больных наркологического профиля</t>
  </si>
  <si>
    <t>1.7.3.</t>
  </si>
  <si>
    <t>внутривенное капельное введение солевых растворов для больных наркологического профиля</t>
  </si>
  <si>
    <t>1.7.4.</t>
  </si>
  <si>
    <t xml:space="preserve">внутривенное капельное вливание кровозаменяющих растворов для больных наркологического профиля </t>
  </si>
  <si>
    <t>Освидетельствование на допуск к работе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</si>
  <si>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</si>
  <si>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2.</t>
  </si>
  <si>
    <t xml:space="preserve">2.3. </t>
  </si>
  <si>
    <t>кольпоскопия простая</t>
  </si>
  <si>
    <t xml:space="preserve">2.4. </t>
  </si>
  <si>
    <t>кольпоскопия расширенная с цитологией, биопсией шейки матки и соскобом из  цервикального канала</t>
  </si>
  <si>
    <t xml:space="preserve">2.5. </t>
  </si>
  <si>
    <t xml:space="preserve">кольпоскопия расширенная с цитологией и биопсией шейки матки   </t>
  </si>
  <si>
    <t xml:space="preserve">2.6. </t>
  </si>
  <si>
    <t xml:space="preserve">кольпоскопия расширенная с цитологией    </t>
  </si>
  <si>
    <t xml:space="preserve">2.11. </t>
  </si>
  <si>
    <t xml:space="preserve">гинекологический массаж   </t>
  </si>
  <si>
    <t>3.</t>
  </si>
  <si>
    <t xml:space="preserve">3.6. </t>
  </si>
  <si>
    <t>введение внутриматочного   средства контрацепции</t>
  </si>
  <si>
    <t xml:space="preserve">3.7. </t>
  </si>
  <si>
    <t>удаление внутриматочного   средства контрацепции</t>
  </si>
  <si>
    <t xml:space="preserve">3.8. </t>
  </si>
  <si>
    <t>вакуум-мини-аборт с  обезболиванием</t>
  </si>
  <si>
    <t xml:space="preserve">3.19. </t>
  </si>
  <si>
    <t>медицинский аборт с  обследованием и обезболиванием</t>
  </si>
  <si>
    <t>5.</t>
  </si>
  <si>
    <t>5.1.</t>
  </si>
  <si>
    <t>организация круглосуточного ухода за родильницей и новорожденным в послеродовом периоде при отсутствии медицинских   показаний</t>
  </si>
  <si>
    <t>5.2.</t>
  </si>
  <si>
    <t>организация круглосуточного ухода за больной в гинекологическом отделении при отсутствии медицинских показаний</t>
  </si>
  <si>
    <t>5.3.</t>
  </si>
  <si>
    <t>организация круглосуточного ухода за беременной в отделении патологии  беременности при отсутствии медицинских показаний</t>
  </si>
  <si>
    <t>1.</t>
  </si>
  <si>
    <t>рентгенологические исследования органов грудной полости:</t>
  </si>
  <si>
    <t>рентгеноскопия органов грудной полости</t>
  </si>
  <si>
    <t>1.1.1.2.</t>
  </si>
  <si>
    <t>рентгенография (обзорная) грудной полости:</t>
  </si>
  <si>
    <t>в одной проекции</t>
  </si>
  <si>
    <t>в двух проекциях</t>
  </si>
  <si>
    <t>1.1.1.3.</t>
  </si>
  <si>
    <t>линейная томография:</t>
  </si>
  <si>
    <t>первый снимок</t>
  </si>
  <si>
    <t>каждый последующий</t>
  </si>
  <si>
    <t>1.1.1.7.</t>
  </si>
  <si>
    <t>флюорография профилактическая:</t>
  </si>
  <si>
    <t>рентгенологические исследования органов брюшной полости (органов пищеварения):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</si>
  <si>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</si>
  <si>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</si>
  <si>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</si>
  <si>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</si>
  <si>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1.1.2.7.</t>
  </si>
  <si>
    <t>дуоденография:</t>
  </si>
  <si>
    <t>беззондовая</t>
  </si>
  <si>
    <t>ирригоскопия с двойным контрастированием</t>
  </si>
  <si>
    <t>рентгенологические исследования костно- суставной системы:</t>
  </si>
  <si>
    <t>1.1.3.1.</t>
  </si>
  <si>
    <t>рентгенография отдела позвоночника:</t>
  </si>
  <si>
    <t>1.1.3.2.</t>
  </si>
  <si>
    <t>рентгенография периферических отделов скелета:</t>
  </si>
  <si>
    <t>1.1.3.3.</t>
  </si>
  <si>
    <t>рентгенография черепа: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</si>
  <si>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</si>
  <si>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</si>
  <si>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височной кости</t>
  </si>
  <si>
    <t>каждый дополнительный снимок в специальных проекциях</t>
  </si>
  <si>
    <t>рентгенологические исследования, применяемые в урологии и гинекологии:</t>
  </si>
  <si>
    <t>экскреторная урография</t>
  </si>
  <si>
    <t>метросальпингография</t>
  </si>
  <si>
    <t>1.1.5.</t>
  </si>
  <si>
    <t>рентгенологические исследования молочной железы:</t>
  </si>
  <si>
    <t>1.1.5.1.</t>
  </si>
  <si>
    <t>обзорная рентгенография молочной железы:</t>
  </si>
  <si>
    <t>дуктография</t>
  </si>
  <si>
    <t>Ультразвуковая диагностика:</t>
  </si>
  <si>
    <t>ультразвуковое исследование органов брюшной полости:</t>
  </si>
  <si>
    <t>3.1.1.</t>
  </si>
  <si>
    <t>печень, желчный пузырь без определения функции:</t>
  </si>
  <si>
    <t>на цветных ультразвуковых аппаратах с допплером (аналоговые и с количеством цифровых каналов менее 512)</t>
  </si>
  <si>
    <t>на черно-белых ультразвуковых аппаратах</t>
  </si>
  <si>
    <t>3.1.2.</t>
  </si>
  <si>
    <t>печень, желчный пузырь с определением функции:</t>
  </si>
  <si>
    <t>3.1.3.</t>
  </si>
  <si>
    <t>поджелудочная железа:</t>
  </si>
  <si>
    <t>3.1.5.</t>
  </si>
  <si>
    <t>селезенка:</t>
  </si>
  <si>
    <t>3.2.</t>
  </si>
  <si>
    <t>ультразвуковое исследование органов мочеполовой системы:</t>
  </si>
  <si>
    <t>почки и надпочечники:</t>
  </si>
  <si>
    <t>3.2.2.</t>
  </si>
  <si>
    <t>мочевой пузырь:</t>
  </si>
  <si>
    <t>3.2.3.</t>
  </si>
  <si>
    <t>мочевой пузырь с определением остаточной мочи:</t>
  </si>
  <si>
    <t>3.2.3.3.</t>
  </si>
  <si>
    <t>3.2.4.</t>
  </si>
  <si>
    <t>почки, надпочечники и мочевой пузырь:</t>
  </si>
  <si>
    <t>3.2.6.</t>
  </si>
  <si>
    <t>предстательная железа с мочевым пузырем и определением остаточной мочи (трансабдоминально)</t>
  </si>
  <si>
    <t>3.2.6.3.</t>
  </si>
  <si>
    <t>3.2.8.</t>
  </si>
  <si>
    <t>мошонка:</t>
  </si>
  <si>
    <t>3.2.8.2.</t>
  </si>
  <si>
    <t>3.2.8.3.</t>
  </si>
  <si>
    <t>3.2.10.</t>
  </si>
  <si>
    <t>матка и придатки с мочевым пузырем (трансабдоминально):</t>
  </si>
  <si>
    <t>3.2.11.</t>
  </si>
  <si>
    <t>матка и придатки (трансвагинально):</t>
  </si>
  <si>
    <t>3.2.11.2.</t>
  </si>
  <si>
    <t>3.2.12.</t>
  </si>
  <si>
    <t>Романенко Т.К.  21591</t>
  </si>
  <si>
    <t>плод в I триместре до 11 недель беременности:</t>
  </si>
  <si>
    <t>3.2.12.2.</t>
  </si>
  <si>
    <t>3.2.12.3.</t>
  </si>
  <si>
    <t>3.2.13.</t>
  </si>
  <si>
    <t>плод в I триместре с 11 до 14 недель беременности:</t>
  </si>
  <si>
    <t>3.2.13.2.</t>
  </si>
  <si>
    <t>3.2.13.3.</t>
  </si>
  <si>
    <t>3.2.14.</t>
  </si>
  <si>
    <t>плод во II и III триместре беременности:</t>
  </si>
  <si>
    <t>3.2.14.2.</t>
  </si>
  <si>
    <t>3.2.14.3.</t>
  </si>
  <si>
    <t>3.2.15.</t>
  </si>
  <si>
    <t>плод в I триместре с 11 до 14 недель беременности или во II или III триместре беременности при наличии пороков плода:</t>
  </si>
  <si>
    <t>3.2.16.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</si>
  <si>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</si>
  <si>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ультразвуковое исследование других органов:</t>
  </si>
  <si>
    <t>3.3.1.</t>
  </si>
  <si>
    <t xml:space="preserve">Щитовидная железа с лимфатическими поверхностными узлами                              </t>
  </si>
  <si>
    <t>3.3.2.</t>
  </si>
  <si>
    <t>молочные железы с лимфатическими поверхностными узлами:</t>
  </si>
  <si>
    <t>3.3.6.</t>
  </si>
  <si>
    <t>суставы парные:</t>
  </si>
  <si>
    <t>3.3.11.</t>
  </si>
  <si>
    <t>лимфатические узлы (одна область с обеих сторон):</t>
  </si>
  <si>
    <t>3.4.</t>
  </si>
  <si>
    <t>специальные ультразвуковые исследования:</t>
  </si>
  <si>
    <t>3.4.1.</t>
  </si>
  <si>
    <t>ультразвуковая ирригоскопия:</t>
  </si>
  <si>
    <t>3.4.10.</t>
  </si>
  <si>
    <t>эхокардиография (M + B режим + допплер + цветное картирование):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</si>
  <si>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</si>
  <si>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3.4.12.</t>
  </si>
  <si>
    <t>ультразвуковая допплерография (УЗДГ одного артериального бассейна (брахиоцефальных артерий или артерий верхних конечностей или артерий нижних конечностей):</t>
  </si>
  <si>
    <t>Функциональная диагностика:</t>
  </si>
  <si>
    <t>электрокардиографические исследования:</t>
  </si>
  <si>
    <t>5.1.1.</t>
  </si>
  <si>
    <t>электрокардиограмма в 12 отведениях: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</si>
  <si>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</si>
  <si>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</si>
  <si>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</si>
  <si>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</si>
  <si>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6.</t>
  </si>
  <si>
    <t>Эндоскопические исследования:</t>
  </si>
  <si>
    <t>6.1.</t>
  </si>
  <si>
    <t>эндоскопические диагностические исследования:</t>
  </si>
  <si>
    <t>эзофагогастродуоденоскопия:</t>
  </si>
  <si>
    <t>6.1.3.3.</t>
  </si>
  <si>
    <t>на фиброэндоскопах</t>
  </si>
  <si>
    <t>ректосигмоскопия:</t>
  </si>
  <si>
    <t>6.1.11.3.</t>
  </si>
  <si>
    <t>6.3.</t>
  </si>
  <si>
    <t>прочие манипуляции:</t>
  </si>
  <si>
    <t>взятие биопсийного материала на гистологическое исследование:</t>
  </si>
  <si>
    <t>6.3.1.3.</t>
  </si>
  <si>
    <t>выполнение уреазного теста:</t>
  </si>
  <si>
    <t>6.3.3.3.</t>
  </si>
  <si>
    <t>Итого инструментальная диагностика: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</si>
  <si>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</si>
  <si>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</si>
  <si>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</si>
  <si>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</si>
  <si>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</si>
  <si>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</si>
  <si>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</si>
  <si>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</si>
  <si>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</si>
  <si>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</si>
  <si>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</si>
  <si>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</si>
  <si>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</si>
  <si>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</si>
  <si>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</si>
  <si>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</si>
  <si>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</si>
  <si>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</si>
  <si>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</si>
  <si>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</si>
  <si>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</si>
  <si>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</si>
  <si>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 xml:space="preserve">гальванизация общая, местная </t>
  </si>
  <si>
    <t>электрофорез постоянным, импульсным токами</t>
  </si>
  <si>
    <t>внутриполостные процедуры электрофореза постоянным, импульсным токами</t>
  </si>
  <si>
    <t>диадинамотерапия</t>
  </si>
  <si>
    <t>амплипульстерапия</t>
  </si>
  <si>
    <t>дарсонвализация местная</t>
  </si>
  <si>
    <t>внутриполостная дарсонвализация</t>
  </si>
  <si>
    <t>индуктотермия</t>
  </si>
  <si>
    <t>ультравысокочастотная терапия</t>
  </si>
  <si>
    <t>дециметроволновая терапия</t>
  </si>
  <si>
    <t>сантиметроволновая терапия</t>
  </si>
  <si>
    <t>магнитотерапия местная</t>
  </si>
  <si>
    <t xml:space="preserve">Светолечение: </t>
  </si>
  <si>
    <t>определение биодозы</t>
  </si>
  <si>
    <t xml:space="preserve">ультрафиолетовое облучение общее 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</si>
  <si>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</si>
  <si>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</si>
  <si>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</si>
  <si>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</si>
  <si>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</si>
  <si>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>ультразвуковая терапия</t>
  </si>
  <si>
    <t>ультрафонофорез</t>
  </si>
  <si>
    <t>4.</t>
  </si>
  <si>
    <t xml:space="preserve">Ингаляционная терапия: </t>
  </si>
  <si>
    <t>ингаляции лекарственные</t>
  </si>
  <si>
    <t>7.</t>
  </si>
  <si>
    <t xml:space="preserve">Термолечение: </t>
  </si>
  <si>
    <t>парафиновые, озокеритовые аппликации</t>
  </si>
  <si>
    <t>Итого массаж и физиотерапия:</t>
  </si>
  <si>
    <t>Осмотры специалистами:</t>
  </si>
  <si>
    <t>врачом - терапевтом</t>
  </si>
  <si>
    <t>врачом- неврологом</t>
  </si>
  <si>
    <t>врачом-офтальмологом</t>
  </si>
  <si>
    <t>врачом- оториноларингологом</t>
  </si>
  <si>
    <t>врачом-хирургом</t>
  </si>
  <si>
    <t>врачом - акушер- гинекологом</t>
  </si>
  <si>
    <t>врачом - фтизиатром</t>
  </si>
  <si>
    <t>врачом - психиатром-наркологом*</t>
  </si>
  <si>
    <t>врачом - инфекционистом</t>
  </si>
  <si>
    <t>врачом - дерматовенерологом</t>
  </si>
  <si>
    <t>врачом - урологом</t>
  </si>
  <si>
    <t>врачом-психиатром -наркологом**</t>
  </si>
  <si>
    <t>врачом- онкологом</t>
  </si>
  <si>
    <t>врачом - стоматологом</t>
  </si>
  <si>
    <t>вынесение врачом -специалистом заключительного экспертного решения</t>
  </si>
  <si>
    <t>регистрация освидетельствуемого медицинским регистратором</t>
  </si>
  <si>
    <t>Функциональные исследования:</t>
  </si>
  <si>
    <t>холодовая проба</t>
  </si>
  <si>
    <t>вибрационная чуствительность</t>
  </si>
  <si>
    <t>электротермометрия</t>
  </si>
  <si>
    <t>аудиометрия</t>
  </si>
  <si>
    <t>вращательная проба</t>
  </si>
  <si>
    <t>динамометрия</t>
  </si>
  <si>
    <t>Итого лабораторная диагностика:</t>
  </si>
  <si>
    <t>Отдельные операции:</t>
  </si>
  <si>
    <t>пипетирование:</t>
  </si>
  <si>
    <t>стеклянными пипетками</t>
  </si>
  <si>
    <t>полуавтоматическими дозаторами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</si>
  <si>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</si>
  <si>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взятие крови из пальца:</t>
  </si>
  <si>
    <t>для гематологических (исследование одного показателя), биохимических или исследований протромбинового времени</t>
  </si>
  <si>
    <t>для всего спектра гематологических исследований в понятии "общий анализ крови", включая лейкоцитарную формулу</t>
  </si>
  <si>
    <t>обработка венозной крови для получения плазмы или сыворотки</t>
  </si>
  <si>
    <t>прием, предварительный учет проб плазмы или сыворотки крови или других готовых биоматериалов, учет выдачи результатов в централизованных лабораториях</t>
  </si>
  <si>
    <t>Общеклинические исследования:</t>
  </si>
  <si>
    <t>исследование мочи:</t>
  </si>
  <si>
    <t>определение количества, цвета, прозрачности, наличия осадка, относительной плотности, pH</t>
  </si>
  <si>
    <t>2.1.3.</t>
  </si>
  <si>
    <t>обнаружение белка:</t>
  </si>
  <si>
    <t>с сульфосалициловой кислотой</t>
  </si>
  <si>
    <t>2.1.10.</t>
  </si>
  <si>
    <t>микроскопическое исследование осадка:</t>
  </si>
  <si>
    <t>в норме</t>
  </si>
  <si>
    <t>при патологии (белок в моче)</t>
  </si>
  <si>
    <t>2.8.</t>
  </si>
  <si>
    <t>исследование кала:</t>
  </si>
  <si>
    <t>обнаружение яиц гельминтов методом Като (1 препарат)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</si>
  <si>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</si>
  <si>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Гематологические исследования:</t>
  </si>
  <si>
    <t>3.9.</t>
  </si>
  <si>
    <t>подсчет лейкоцитарной формулы с описанием морфологии форменных элементов крови:</t>
  </si>
  <si>
    <t>для негематологических заболеваний</t>
  </si>
  <si>
    <t>3.26.</t>
  </si>
  <si>
    <t>исследования с использованием гематологических анализаторов:</t>
  </si>
  <si>
    <t>автоматических, без дифференцировки лейкоцитарной формулы</t>
  </si>
  <si>
    <t>Биохимические исследования:</t>
  </si>
  <si>
    <t>исследования с использованием фотоэлектроколориметров и одноканальных биохимических автоматических фотометров:</t>
  </si>
  <si>
    <t>определение общего холестерина сыворотки крови ферментативным методом</t>
  </si>
  <si>
    <t>определение билирубина и его фракций в сыворотке крови методом Йендрашека- Клеггорн-Грофа</t>
  </si>
  <si>
    <t>5.2.21.</t>
  </si>
  <si>
    <t>определение активности аспартатаминотрансферазы в сыворотке крови:</t>
  </si>
  <si>
    <t>кинетическим методом</t>
  </si>
  <si>
    <t>5.2.22.</t>
  </si>
  <si>
    <t>определение активности аланинаминотрансферазы в сыворотке крови:</t>
  </si>
  <si>
    <t>Иммунологические исследования:</t>
  </si>
  <si>
    <t>определение группы крови по системе А В 0 с использованием стандартных сывороток или перекрестным способом:</t>
  </si>
  <si>
    <t>в венозной крови</t>
  </si>
  <si>
    <t>определение резус-фактора методом конглютинации с применением желатина или экспресс-методом:</t>
  </si>
  <si>
    <t>8.</t>
  </si>
  <si>
    <t>Бактериологические исследования:</t>
  </si>
  <si>
    <t>8.17.8</t>
  </si>
  <si>
    <t>определение вирусных и бактериальных антигенов:</t>
  </si>
  <si>
    <t>8.17.8.3.</t>
  </si>
  <si>
    <t>методом иммуноферментного анализа с автоматизированным расчетом:</t>
  </si>
  <si>
    <t>одно исследование в серии</t>
  </si>
  <si>
    <t>8.17.</t>
  </si>
  <si>
    <t>отдельные виды исследований и работ:</t>
  </si>
  <si>
    <t>8.17.11.</t>
  </si>
  <si>
    <t>микрореакция преципитации с кардиолипиновым антигеном:</t>
  </si>
  <si>
    <t>с плазмой крови при непосредственном взятии крови из пальца и приготовлении контрольных сывороток и антигена на месте</t>
  </si>
  <si>
    <t>Итого консультации врачей -специалистов:</t>
  </si>
  <si>
    <t>Промывание наружного слухового прохода</t>
  </si>
  <si>
    <t>Удаление серной пробки</t>
  </si>
  <si>
    <t>Промывание лакун миндалин</t>
  </si>
  <si>
    <t>2.16.</t>
  </si>
  <si>
    <t>Итого оториноларингология:</t>
  </si>
  <si>
    <t xml:space="preserve">Удаление доброкачественного новообразования кожи, подкожной клетчатки </t>
  </si>
  <si>
    <t>1.1.3.</t>
  </si>
  <si>
    <t>Стоматологическое обследование с выдачей консультативного заключения</t>
  </si>
  <si>
    <t>1.1.4.</t>
  </si>
  <si>
    <t>Мотивация по факторам риска стоматологических заболеваний. Обучение пациента чистке зубов.</t>
  </si>
  <si>
    <t>1.2.2.</t>
  </si>
  <si>
    <t>Покрытие одного зуба фторсодержащим или герметизирующим  препаратом</t>
  </si>
  <si>
    <t>1.2.3.</t>
  </si>
  <si>
    <t>Покрытие последующего зуба фторсодержащим или герметизирующим  препаратом</t>
  </si>
  <si>
    <t>1.2.4.</t>
  </si>
  <si>
    <t>Контроль гигиены с применением специальных индексов в области ключевых зубов</t>
  </si>
  <si>
    <t>1.2.6.</t>
  </si>
  <si>
    <t>Удаление зубного налета с одного зуба, очистка зуба</t>
  </si>
  <si>
    <t>1.2.7.</t>
  </si>
  <si>
    <t>Инструментальное удаление зубных отложений  с одного зуба (ручным инструментом)</t>
  </si>
  <si>
    <t>1.2.8.</t>
  </si>
  <si>
    <t>1.2.10.</t>
  </si>
  <si>
    <t>Удаление зубных отложений пневматическим  скейлером с одного зуба</t>
  </si>
  <si>
    <t>1.2.13.</t>
  </si>
  <si>
    <t>Апликационная  анестезия</t>
  </si>
  <si>
    <t>Инфильтрационная  анестезия</t>
  </si>
  <si>
    <t>1.3.3.</t>
  </si>
  <si>
    <t>Проводниковая  анестезия</t>
  </si>
  <si>
    <t>1.4.1.</t>
  </si>
  <si>
    <t>Наложение временной пломбы</t>
  </si>
  <si>
    <t>1.4.2.</t>
  </si>
  <si>
    <t>1.4.3.</t>
  </si>
  <si>
    <t>1.4.4.</t>
  </si>
  <si>
    <t>1.4.5.</t>
  </si>
  <si>
    <t>1.4.6.</t>
  </si>
  <si>
    <t>Снятие одной цельнолитой, металлокерамической, металлоаккрилловой коронки</t>
  </si>
  <si>
    <t>1.4.7.</t>
  </si>
  <si>
    <t>1.4.9.</t>
  </si>
  <si>
    <t>1.4.14.</t>
  </si>
  <si>
    <t>Местная лекарственная обработка очагов поражения слизистой оболочки полости рта</t>
  </si>
  <si>
    <t>1.4.15.</t>
  </si>
  <si>
    <t>Оттиск из альгинатной массы</t>
  </si>
  <si>
    <t>1.4.16.</t>
  </si>
  <si>
    <t>Оттиск из силиконовой, полисилоксановой массы</t>
  </si>
  <si>
    <t>1.4.18.</t>
  </si>
  <si>
    <t>Оттиск из гипса</t>
  </si>
  <si>
    <t>1.4.20.</t>
  </si>
  <si>
    <t>1.4.22.</t>
  </si>
  <si>
    <t>1.4.23.</t>
  </si>
  <si>
    <t>1.4.24.</t>
  </si>
  <si>
    <t>1.4.25.</t>
  </si>
  <si>
    <t>Герметизация фиссур одного зуба (неинвазивный метод)</t>
  </si>
  <si>
    <t>Герметизация фиссур одного зуба (инвазивный метод)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</si>
  <si>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</si>
  <si>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</si>
  <si>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</si>
  <si>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</si>
  <si>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</si>
  <si>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 при разрушении до 1/2 коронки зуба</t>
  </si>
  <si>
    <t>2.2.4.</t>
  </si>
  <si>
    <t>Препарирование кариозной полости  при разрушении более 1/2 коронки зуба</t>
  </si>
  <si>
    <t>Изготовление изолирующей прокладки  из стеклоиономерного цемента</t>
  </si>
  <si>
    <t>2.3.5.</t>
  </si>
  <si>
    <t xml:space="preserve">Изготовление кальцийсодержащей  лечебной  прокладки </t>
  </si>
  <si>
    <t>2.4.1.</t>
  </si>
  <si>
    <t xml:space="preserve">Препарирование кариозной полости и полости однокорневого зуба </t>
  </si>
  <si>
    <t>2.4.2.</t>
  </si>
  <si>
    <t xml:space="preserve">Препарирование кариозной полости и полости многокорневого зуба </t>
  </si>
  <si>
    <t>2.4.3.</t>
  </si>
  <si>
    <t>Наложение девитализирующей пасты</t>
  </si>
  <si>
    <t>2.4.4.</t>
  </si>
  <si>
    <t xml:space="preserve">Инструментальная  обработка  одного  хорошо  проходимого канала </t>
  </si>
  <si>
    <t>2.4.5.</t>
  </si>
  <si>
    <t xml:space="preserve">Инструментальная  обработка  одного плохо проходимого канала </t>
  </si>
  <si>
    <t>2.4.6.</t>
  </si>
  <si>
    <t>Инструментальная  обработка  одного  хорошо  проходимого канала эндодонтическим наконечником</t>
  </si>
  <si>
    <t>2.4.7.</t>
  </si>
  <si>
    <t>Инструментальная  обработка  одного плохо проходимого канала эндодонтическим наконечником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</si>
  <si>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</si>
  <si>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</si>
  <si>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</si>
  <si>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</si>
  <si>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</si>
  <si>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</si>
  <si>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</si>
  <si>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 xml:space="preserve">Распломбирование  и инструментальная обработка одного канала зуба, ранее запломбированного пастой 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</si>
  <si>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</si>
  <si>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2.4.13.</t>
  </si>
  <si>
    <t>Распломбирование  и инструментальная обработка одного канала зуба, ранее запломбированного пастой  эндодонтическим наконечником</t>
  </si>
  <si>
    <t>2.4.14.</t>
  </si>
  <si>
    <t>Распломбирование и инструментальная обработка одного канала зуба, ранее запломбированного цементом, резорцинформалиновой пастой, эндодонтическим наконечником</t>
  </si>
  <si>
    <t>2.4.15.</t>
  </si>
  <si>
    <t xml:space="preserve">Антисептическая  обработка одного канала 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</si>
  <si>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</si>
  <si>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</si>
  <si>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</si>
  <si>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</si>
  <si>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</si>
  <si>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</si>
  <si>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</si>
  <si>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</si>
  <si>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</si>
  <si>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>Пломбирование одного канала пастой (силлером)</t>
  </si>
  <si>
    <t>2.4.21.</t>
  </si>
  <si>
    <t>Пломбирование одного канала гуттаперчевыми штифтами на силлере методом конденсации</t>
  </si>
  <si>
    <t>2.4.22.</t>
  </si>
  <si>
    <t>Пломбирование одного канала системой «Термафил»</t>
  </si>
  <si>
    <t>2.5.1.</t>
  </si>
  <si>
    <t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</t>
  </si>
  <si>
    <t>2.5.2.</t>
  </si>
  <si>
    <t xml:space="preserve"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</t>
  </si>
  <si>
    <t>2.5.3.</t>
  </si>
  <si>
    <t xml:space="preserve"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</t>
  </si>
  <si>
    <t>2.5.4.</t>
  </si>
  <si>
    <t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</t>
  </si>
  <si>
    <t>2.5.5.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</si>
  <si>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</t>
  </si>
  <si>
    <t>2.5.6.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</si>
  <si>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</si>
  <si>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2.5.7.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</si>
  <si>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</si>
  <si>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2.5.8.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</si>
  <si>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</si>
  <si>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2.5.9.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</si>
  <si>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</si>
  <si>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2.5.10.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</si>
  <si>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</si>
  <si>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2.5.11.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</si>
  <si>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</si>
  <si>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2.5.12.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</si>
  <si>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</si>
  <si>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2.5.16.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</si>
  <si>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</si>
  <si>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</si>
  <si>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</si>
  <si>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</si>
  <si>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</si>
  <si>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2.5.19.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</si>
  <si>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</si>
  <si>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2.5.24.</t>
  </si>
  <si>
    <t>2.5.25.</t>
  </si>
  <si>
    <t>2.5.26.</t>
  </si>
  <si>
    <t>2.5.27.</t>
  </si>
  <si>
    <t>2.5.28.</t>
  </si>
  <si>
    <t>2.5.29.</t>
  </si>
  <si>
    <t>Установка матрицедержателя</t>
  </si>
  <si>
    <t>2.5.30.</t>
  </si>
  <si>
    <t>Установка межзубных клиньев</t>
  </si>
  <si>
    <t>2.5.32.</t>
  </si>
  <si>
    <t>Шлифовка, полировка пломбы из композиционного материала химического отверждения</t>
  </si>
  <si>
    <t>2.5.33.</t>
  </si>
  <si>
    <t>Шлифовка, полировка пломбы из композиционного материала фотоотверждаемого</t>
  </si>
  <si>
    <t>2.5.34.</t>
  </si>
  <si>
    <t>Шлифовка, полировка пломбы из стеклоиномерного цемента</t>
  </si>
  <si>
    <t>2.5.36.</t>
  </si>
  <si>
    <t>Герметизация пломбы</t>
  </si>
  <si>
    <t>2.6.4.</t>
  </si>
  <si>
    <t>Отбеливание зубов офисное (одна челюсть)</t>
  </si>
  <si>
    <t>2.6.5.</t>
  </si>
  <si>
    <t>Отбеливание одного  зуба</t>
  </si>
  <si>
    <t>2.6.6.</t>
  </si>
  <si>
    <t>Отбеливание одного депульпированного  зуба</t>
  </si>
  <si>
    <t>2.7.1.</t>
  </si>
  <si>
    <t>Кюретаж перидонтальных карманов в области одного зуба</t>
  </si>
  <si>
    <t>3.1.8.</t>
  </si>
  <si>
    <t>Наложение швов</t>
  </si>
  <si>
    <t>3.1.9.</t>
  </si>
  <si>
    <t>Наложение одного шва во время проведения операции</t>
  </si>
  <si>
    <t>3.1.10.</t>
  </si>
  <si>
    <t>Операция удаления одного однокорневого зуба шипцами</t>
  </si>
  <si>
    <t>3.1.11.</t>
  </si>
  <si>
    <t>Операция удаления одного однокорневого зуба щипцами и элеватором</t>
  </si>
  <si>
    <t>3.1.12.</t>
  </si>
  <si>
    <t>Операция удаления однокорневого зуба методом выдалбливания с выкраиванием слизисто-надкостничного лоскута</t>
  </si>
  <si>
    <t>3.1.13.</t>
  </si>
  <si>
    <t>3.1.14.</t>
  </si>
  <si>
    <t>Операция удаления одного многокорневого зуба щипцами</t>
  </si>
  <si>
    <t>3.1.15.</t>
  </si>
  <si>
    <t>Операция удаления одного многокорневого зуба щипцами и элеватором</t>
  </si>
  <si>
    <t>3.1.16.</t>
  </si>
  <si>
    <t>Операция удаления многокорневого зуба методом выдалбливания с выкраиванием слизисто-надкостничного лоскута</t>
  </si>
  <si>
    <t>3.1.17.</t>
  </si>
  <si>
    <t>3.1.18.</t>
  </si>
  <si>
    <t>Операция удаления ретенированного зуба</t>
  </si>
  <si>
    <t>3.1.19.</t>
  </si>
  <si>
    <t>Операция усложненного удаления ретенированного зуба</t>
  </si>
  <si>
    <t>3.1.20.</t>
  </si>
  <si>
    <t>3.1.21.</t>
  </si>
  <si>
    <t>Введение лекарственных средств в лунку удаленного зуба</t>
  </si>
  <si>
    <t>3.1.22.</t>
  </si>
  <si>
    <t>Остановка луночкового кровотечения</t>
  </si>
  <si>
    <t>3.1.31.</t>
  </si>
  <si>
    <t>Альвеолотомия одной лунки зуба</t>
  </si>
  <si>
    <t>3.2.1.</t>
  </si>
  <si>
    <t>Удаление экзостозов, остеофитов, анатомических образований, затрудняющих протезирование челюстей</t>
  </si>
  <si>
    <t>3.5.1.</t>
  </si>
  <si>
    <t>Первичная хирургическая обработка субпериостального абсцесса</t>
  </si>
  <si>
    <t>3.5.2.</t>
  </si>
  <si>
    <t>Первичная хирургическая обработка парадентального абсцесса</t>
  </si>
  <si>
    <t>3.5.3.</t>
  </si>
  <si>
    <t>Перикоронароэктомия</t>
  </si>
  <si>
    <t>3.5.4.</t>
  </si>
  <si>
    <t>Перикоронаротомия</t>
  </si>
  <si>
    <t>3.5.5.</t>
  </si>
  <si>
    <t>Лечение альвеолита одной лунки зуба</t>
  </si>
  <si>
    <t>3.5.6.</t>
  </si>
  <si>
    <t>Первичная хирургическая обработка абсцессов мягких тканей челюстно-лицевой области</t>
  </si>
  <si>
    <t>4.1.1.</t>
  </si>
  <si>
    <t>4.1.2.</t>
  </si>
  <si>
    <t>4.2.1.</t>
  </si>
  <si>
    <t>Временная фиксация одной  коронки</t>
  </si>
  <si>
    <t>4.2.2.</t>
  </si>
  <si>
    <t>4.2.3.</t>
  </si>
  <si>
    <t>4.2.4.</t>
  </si>
  <si>
    <t>Постоянная фиксация одной последущей коронки в протезе,  реставрационной вкладки</t>
  </si>
  <si>
    <t>4.2.5.</t>
  </si>
  <si>
    <t>4.2.6.</t>
  </si>
  <si>
    <t>4.2.21.</t>
  </si>
  <si>
    <t>4.2.22.</t>
  </si>
  <si>
    <t>4.2.23.</t>
  </si>
  <si>
    <t>Препарирование одного зуба под коронку цельнолитую , все виды штампованных коронок</t>
  </si>
  <si>
    <t>4.2.24.</t>
  </si>
  <si>
    <t>Усложненное препарирование одного зуба под коронку цельнолитую , все виды штампованных коронок</t>
  </si>
  <si>
    <t>4.2.29.</t>
  </si>
  <si>
    <t>Припасовка одной пластмассовой коронки</t>
  </si>
  <si>
    <t>4.2.30.</t>
  </si>
  <si>
    <t>Припасовка одной коронки цельнолитой, всех видов штампованных коронок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</si>
  <si>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</si>
  <si>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</si>
  <si>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</si>
  <si>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</si>
  <si>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>4.2.37.</t>
  </si>
  <si>
    <t>4.2.38.</t>
  </si>
  <si>
    <t>Коррекция окклюзионных взаимоотношений несъемной конструкции протеза из расчета на одну единицу</t>
  </si>
  <si>
    <t>4.3.1.</t>
  </si>
  <si>
    <t>4.3.2.</t>
  </si>
  <si>
    <t>4.3.3.</t>
  </si>
  <si>
    <t>4.3.4.</t>
  </si>
  <si>
    <t>4.3.5.</t>
  </si>
  <si>
    <t>4.3.6.</t>
  </si>
  <si>
    <t>Проверка каркаса бюгельного протеза</t>
  </si>
  <si>
    <t>4.3.7.</t>
  </si>
  <si>
    <t>6.1.1.</t>
  </si>
  <si>
    <t>Изготовление съемного пластиночного протеза с одним зубом из пластмассы</t>
  </si>
  <si>
    <t>6.1.2.</t>
  </si>
  <si>
    <t>Изготовление съемного пластиночного протеза с двумя зубами из пластмассы</t>
  </si>
  <si>
    <t>Изготовление съемного пластиночного протеза с тремя зубами из пластмассы</t>
  </si>
  <si>
    <t>6.1.4.</t>
  </si>
  <si>
    <t>Изготовление съемного пластиночного протеза с четырьмя зубами из пластмассы</t>
  </si>
  <si>
    <t>6.1.5.</t>
  </si>
  <si>
    <t>Изготовление съемного пластиночного протеза с пятью зубами из пластмассы</t>
  </si>
  <si>
    <t>6.1.6.</t>
  </si>
  <si>
    <t>Изготовление съемного пластиночного протеза с шестью зубами из пластмассы</t>
  </si>
  <si>
    <t>6.1.7.</t>
  </si>
  <si>
    <t>Изготовление съемного пластиночного протеза с семью зубами из пластмассы</t>
  </si>
  <si>
    <t>6.1.8.</t>
  </si>
  <si>
    <t>Изготовление съемного пластиночного протеза с восемью зубами из пластмассы</t>
  </si>
  <si>
    <t>6.1.9.</t>
  </si>
  <si>
    <t>Изготовление съемного пластиночного протеза с девятью зубами из пластмассы</t>
  </si>
  <si>
    <t>6.1.10.</t>
  </si>
  <si>
    <t>Изготовление съемного пластиночного протеза с десятью зубами из пластмассы</t>
  </si>
  <si>
    <t>Изготовление съемного пластиночного протеза с одиннадцатью зубами из пластмассы</t>
  </si>
  <si>
    <t>6.1.12.</t>
  </si>
  <si>
    <t>Изготовление съемного пластиночного протеза с двенадцатью зубами из пластмассы</t>
  </si>
  <si>
    <t>6.1.13.</t>
  </si>
  <si>
    <t>Изготовление съемного пластиночного протеза с тринадцатью зубами из пластмассы</t>
  </si>
  <si>
    <t>6.1.14.</t>
  </si>
  <si>
    <t>Изготовление полного съемного пластиночного протеза с зубами из пластмассы</t>
  </si>
  <si>
    <t>6.1.15.</t>
  </si>
  <si>
    <t>Изготовление полного съемного пластиночного протеза с зубами из пластмассы с усложненной постановкой зубов</t>
  </si>
  <si>
    <t>6.1.17.</t>
  </si>
  <si>
    <t>Приварка одного зуба из пластмассы</t>
  </si>
  <si>
    <t>6.1.18.</t>
  </si>
  <si>
    <t>Приварка двух зубов из пластмассы</t>
  </si>
  <si>
    <t>6.1.19.</t>
  </si>
  <si>
    <t>Приварка трех зубов из пластмассы</t>
  </si>
  <si>
    <t>6.1.20.</t>
  </si>
  <si>
    <t>Приварка четырех зубов из пластмассы</t>
  </si>
  <si>
    <t>6.1.22.</t>
  </si>
  <si>
    <t>Изготовление мягкой прокладки к базису</t>
  </si>
  <si>
    <t>6.1.23.</t>
  </si>
  <si>
    <t>Изготовление индивидуальной ложки (жесткой)</t>
  </si>
  <si>
    <t>6.1.24.</t>
  </si>
  <si>
    <t>Изготовление кламмера гнутого</t>
  </si>
  <si>
    <t>Изготовление коронки пластмассовой</t>
  </si>
  <si>
    <t>6.3.2.</t>
  </si>
  <si>
    <t>Первичный прием больных с инфекциями, передаваемые половым путем (мужчины)</t>
  </si>
  <si>
    <t>Повторный прием больных с инфекциями, передаваемые половым путем (мужчины)</t>
  </si>
  <si>
    <t>Первичный прием больных с инфекциями , передаваемыми половым путем (женщины)</t>
  </si>
  <si>
    <t>Повторный прием больных с инфекциями , передаваемыми половым путем (женщины)</t>
  </si>
  <si>
    <t>Первичный прием врачом-дерматовенерологом больных с кожными заболеваниями</t>
  </si>
  <si>
    <t>Повторный  прием врачом-дерматовенерологом больных с кожными заболеваниями</t>
  </si>
  <si>
    <t>взятие материала на Neisseria gonorrhoeae и Trichomonas vaginalis из уретры</t>
  </si>
  <si>
    <t>взятие материала на Neisseria gonorrhoeae и Trichomonas vaginalis из уретры и цервикального канала</t>
  </si>
  <si>
    <t>4.1.</t>
  </si>
  <si>
    <t>Итого дерматовенерология:</t>
  </si>
  <si>
    <t>Препарирование одного зуба, корня под культевую штифтовую вкладку с одним каналом</t>
  </si>
  <si>
    <t>Препарирование одного зуба, корня под культевую штифтовую вкладку с двумя каналами</t>
  </si>
  <si>
    <t>Препарирование одного зуба, корня под культевую штифтовую вкладку с тремя каналами</t>
  </si>
  <si>
    <t>Моделирование вкладки культевой с одним штифтом</t>
  </si>
  <si>
    <t xml:space="preserve">Припасовка вкладки культевой со штифтом </t>
  </si>
  <si>
    <t>4.2.9.</t>
  </si>
  <si>
    <t>4.2.10.</t>
  </si>
  <si>
    <t>4.2.11.</t>
  </si>
  <si>
    <t>4.2.12.</t>
  </si>
  <si>
    <t>4.2.19.</t>
  </si>
  <si>
    <t>Наркология</t>
  </si>
  <si>
    <t>Стоматология</t>
  </si>
  <si>
    <t>Акушерство и гинекология</t>
  </si>
  <si>
    <t>Инструментальная диагностика</t>
  </si>
  <si>
    <t>3.2.7.</t>
  </si>
  <si>
    <t>Предстательная железа (трансректально)</t>
  </si>
  <si>
    <t>3.2.7.2.</t>
  </si>
  <si>
    <t>3.2.7.3.</t>
  </si>
  <si>
    <t>3.3.3.</t>
  </si>
  <si>
    <t>Слюнные железы (или подчелюстные или околоушные)</t>
  </si>
  <si>
    <t>3.3.3.2.</t>
  </si>
  <si>
    <t>3.3.3.3.</t>
  </si>
  <si>
    <t>3.3.4.</t>
  </si>
  <si>
    <t>Мягкие ткани</t>
  </si>
  <si>
    <t>3.3.4.2.</t>
  </si>
  <si>
    <t>3.3.4.3.</t>
  </si>
  <si>
    <t>3.3.10.</t>
  </si>
  <si>
    <t>Плевральная полость</t>
  </si>
  <si>
    <t>3.3.10.2.</t>
  </si>
  <si>
    <t>3.3.10.3.</t>
  </si>
  <si>
    <t>Массаж и физиотерапия</t>
  </si>
  <si>
    <t>Лабораторные исследования</t>
  </si>
  <si>
    <t>Консультации врачей-специалистов</t>
  </si>
  <si>
    <t>Манипуляции общего назначения</t>
  </si>
  <si>
    <t>Офтальмология</t>
  </si>
  <si>
    <t>Оториноларингология</t>
  </si>
  <si>
    <t>Дерматовенерология</t>
  </si>
  <si>
    <t>Иммунопрофилактика</t>
  </si>
  <si>
    <t>6.1.12.3.</t>
  </si>
  <si>
    <t>Всего стоимость оказанной услуги (руб) (гр3+гр4)</t>
  </si>
  <si>
    <t>Всего стоимость оказанной услуги (руб)  (гр6 +гр7)</t>
  </si>
  <si>
    <t>Изменение уровня цены услуги в % гр 8/ гр 5х100</t>
  </si>
  <si>
    <t>Исследования состояния гемостаза:</t>
  </si>
  <si>
    <t>определение определение активированного времени рекальцификации плазмы с суспензией каолина</t>
  </si>
  <si>
    <t>определение протромбинового (тромбопластинового) времени</t>
  </si>
  <si>
    <t>6.2.1.</t>
  </si>
  <si>
    <t>с тромбопластин-кальциевой смесью</t>
  </si>
  <si>
    <t>проба на коррекцию по протромбиновому времени с тромбопластин-кальциевой смесью</t>
  </si>
  <si>
    <t>Хиругия</t>
  </si>
  <si>
    <t>Итого хирургия:</t>
  </si>
  <si>
    <t>Протас Н.В.  22270</t>
  </si>
  <si>
    <t>4.9.</t>
  </si>
  <si>
    <t>коктейли кислородные</t>
  </si>
  <si>
    <t>заваривание фиточая</t>
  </si>
  <si>
    <t>5.10.</t>
  </si>
  <si>
    <t>определение кардиомаркеров</t>
  </si>
  <si>
    <t>5.10.1.</t>
  </si>
  <si>
    <t>методом сухой химии</t>
  </si>
  <si>
    <t>5.10.1.2.</t>
  </si>
  <si>
    <t>количественное определение (одновременное) тропонина, миоглобина, МВ-фракции креатинфосфокиназы</t>
  </si>
  <si>
    <t>И.Е.Киреня</t>
  </si>
  <si>
    <t>5.1.2.</t>
  </si>
  <si>
    <t>Электрокардиографическое исследование с непрерывной суточной регистрацией электрокардиограмимы в период свободной активности пациента (холтеровское мониторирование):</t>
  </si>
  <si>
    <t>5.1.2.1.</t>
  </si>
  <si>
    <t>Электрокардиографическое исследование с непрерывной суточной регистрацией электрокардиограмимы в период свободной активности пациента (холтеровское мониторирование) стандартное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</si>
  <si>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</si>
  <si>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</si>
  <si>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</si>
  <si>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давления-СМАД) стандартное</t>
  </si>
  <si>
    <t>2.1.9.</t>
  </si>
  <si>
    <t>исследование комплекса параметров общего анализа мочи посредством полуавтоматических анализаторов на основе методов сухой химии</t>
  </si>
  <si>
    <t>1.33.</t>
  </si>
  <si>
    <t>магнитофорез</t>
  </si>
  <si>
    <t>исследования крови:</t>
  </si>
  <si>
    <t>Определение гликированного гемоглобина в цельной крови на кассетных тест-катриджах с использованием автоматического анализатора «CLOVER AIc»</t>
  </si>
  <si>
    <t>за декабрь 2016 года</t>
  </si>
  <si>
    <t>Прочие общие стоматологические мероприятия</t>
  </si>
  <si>
    <t>Стоматология терапевтическая (терапевтическое стоматологическое лечение)</t>
  </si>
  <si>
    <t>Стоматология хирургическая (амбулаторно-хирургическое стоматологическое лечение):</t>
  </si>
  <si>
    <t>Стоматология ортопедическая (клиническая часть ортопедического стоматологического лечения)</t>
  </si>
  <si>
    <t>4.2.</t>
  </si>
  <si>
    <t>4.3.</t>
  </si>
  <si>
    <t>Рентгенологическая диагностика (стоматологическая):</t>
  </si>
  <si>
    <t>3.4.5.</t>
  </si>
  <si>
    <t>3.4.6.</t>
  </si>
  <si>
    <t>Выполнение массажных процедур механическим воздействием руками:</t>
  </si>
  <si>
    <t xml:space="preserve">Электролечение: </t>
  </si>
  <si>
    <t>Профосмотры и медосвидетельствования</t>
  </si>
  <si>
    <t>врача-специалиста второй квалификационной категории:</t>
  </si>
  <si>
    <t>врача-специалиста первой квалификационной категории:</t>
  </si>
  <si>
    <t>Лучевая диагностика</t>
  </si>
  <si>
    <t>ПРЕЙСКУРАНТ</t>
  </si>
  <si>
    <t>№</t>
  </si>
  <si>
    <t>Наименование платной медицинской услуги</t>
  </si>
  <si>
    <t>Тариф, руб.</t>
  </si>
  <si>
    <t>Стоимость расходных материалов, руб.</t>
  </si>
  <si>
    <t>Стоимость платной медицинской услуги, руб.</t>
  </si>
  <si>
    <t>4.2.25.</t>
  </si>
  <si>
    <t>Препарирование одного зуба под коронку металлокерамическую, металлоакриловую, металлокомпозитную, безметалловую</t>
  </si>
  <si>
    <t>рентгенологические исследования:</t>
  </si>
  <si>
    <t>дуплексное сканирование сосудов пуповины</t>
  </si>
  <si>
    <t>3.4.5.2</t>
  </si>
  <si>
    <t>дуплексное сканирование сосудов плода и матки</t>
  </si>
  <si>
    <t>3.4.6.2</t>
  </si>
  <si>
    <t>ректосигмоколоноскопия:</t>
  </si>
  <si>
    <t>6.2.</t>
  </si>
  <si>
    <t>эндоскопические лечебно- диагностические процедуры и операции:</t>
  </si>
  <si>
    <t>6.2.3.</t>
  </si>
  <si>
    <t>6.2.3.3.</t>
  </si>
  <si>
    <t>6.2.13.</t>
  </si>
  <si>
    <t>6.2.13.3.</t>
  </si>
  <si>
    <t>6.2.14.</t>
  </si>
  <si>
    <t>6.2.14.3.</t>
  </si>
  <si>
    <t>Физиотерапия</t>
  </si>
  <si>
    <t>врачом - психиатром*</t>
  </si>
  <si>
    <t>врачом -наркологом</t>
  </si>
  <si>
    <t>автоматическими дозаторами</t>
  </si>
  <si>
    <t>прием и регистрация проб</t>
  </si>
  <si>
    <t>взятие крови: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</si>
  <si>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 – МНО)</t>
  </si>
  <si>
    <t>из пальца для всего спектра гематологических исследований в понятии «общий анализ крови»</t>
  </si>
  <si>
    <t>из вены</t>
  </si>
  <si>
    <t>обработка крови для получения:</t>
  </si>
  <si>
    <t>1.5.1.</t>
  </si>
  <si>
    <t>сыворотки</t>
  </si>
  <si>
    <t>1.5.2.</t>
  </si>
  <si>
    <t>плазмы</t>
  </si>
  <si>
    <t>Общеклинические лабораторные исследования:</t>
  </si>
  <si>
    <t>исследование мочи мануальными методами:</t>
  </si>
  <si>
    <t>подсчет количества форменных элементов методом Нечипоренко</t>
  </si>
  <si>
    <t>2.1.14.</t>
  </si>
  <si>
    <t>проведение исследований мочи с помощью анализаторов:</t>
  </si>
  <si>
    <t>2.1.14.1.</t>
  </si>
  <si>
    <t>исследование комплекса параметров общего анализа мочи посредством полуавтоматических анализаторов на основе методов «сухой химии»</t>
  </si>
  <si>
    <t>исследование мокроты:</t>
  </si>
  <si>
    <t>обнаружение микобактерий туберкулеза (микроскопическое исследование на кислотоустойчивые микобактерии в окрашенных по Цилю-Нильсену препаратах количественным методом в 100 полях зрения)</t>
  </si>
  <si>
    <t>2.9.</t>
  </si>
  <si>
    <t>2.9.4.</t>
  </si>
  <si>
    <t>реакция на скрытую кровь:</t>
  </si>
  <si>
    <t>2.9.4.2.</t>
  </si>
  <si>
    <t>экспресс-тест (иммунохроматография)</t>
  </si>
  <si>
    <t>исследование отделяемого мочеполовых органов (из уретры, цервикального канала, влагалища, секрета предстательной железы):</t>
  </si>
  <si>
    <t>микроскопическое исследование:</t>
  </si>
  <si>
    <t>2.10.1.2.</t>
  </si>
  <si>
    <t>препаратов, окрашенных метиленовым синим</t>
  </si>
  <si>
    <t>2.13.</t>
  </si>
  <si>
    <t>общеклинические паразитологические исследования:</t>
  </si>
  <si>
    <t>2.13.2.</t>
  </si>
  <si>
    <t>обнаружение яиц гельминтов:</t>
  </si>
  <si>
    <t>2.13.2.1.</t>
  </si>
  <si>
    <t>методом Като (1 препарат)</t>
  </si>
  <si>
    <t>2.13.7.</t>
  </si>
  <si>
    <t>исследование соскоба на энтеробиоз (в 3 препаратах)</t>
  </si>
  <si>
    <t>приготовление препарата периферической крови для цитоморфологического исследования (изготовление мазков крови, фиксация, окраска):</t>
  </si>
  <si>
    <t>3.1.1.1.</t>
  </si>
  <si>
    <t>ручным методом</t>
  </si>
  <si>
    <t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</t>
  </si>
  <si>
    <t>3.1.2.1.</t>
  </si>
  <si>
    <t>без патологии</t>
  </si>
  <si>
    <t>исследование пробы крови с использованием гематологических анализаторов:</t>
  </si>
  <si>
    <t>3.1.11.2.</t>
  </si>
  <si>
    <t>автоматических, без дифференцировки лейкоцитарной формулы:</t>
  </si>
  <si>
    <t>3.1.11.2.1.</t>
  </si>
  <si>
    <t>с ручной подачей образцов</t>
  </si>
  <si>
    <t>определение скорости оседания эритроцитов:</t>
  </si>
  <si>
    <t>3.1.12.1.</t>
  </si>
  <si>
    <t>неавтоматизированным методом</t>
  </si>
  <si>
    <t>исследование крови:</t>
  </si>
  <si>
    <t>исследование сыворотки (плазмы) крови:</t>
  </si>
  <si>
    <t>проведение исследований с использованием одноканальных биохимических фотометров:</t>
  </si>
  <si>
    <t>5.1.1.1.7.</t>
  </si>
  <si>
    <t>определение глюкозы ферментативным методом</t>
  </si>
  <si>
    <t>5.1.1.2.</t>
  </si>
  <si>
    <t>5.1.1.2.1.</t>
  </si>
  <si>
    <t>конечно-точечные исследования</t>
  </si>
  <si>
    <t>5.1.1.2.2.</t>
  </si>
  <si>
    <t>кинетические исследования</t>
  </si>
  <si>
    <t>5.1.1.4.</t>
  </si>
  <si>
    <t>определение концентрации электролитов с использованием автоматических ионоселективных анализаторов (1 проба)</t>
  </si>
  <si>
    <t>исследование цельной крови:</t>
  </si>
  <si>
    <t>5.1.2.4.</t>
  </si>
  <si>
    <t>определение гликированного гемоглобина:</t>
  </si>
  <si>
    <t>5.1.2.4.1.</t>
  </si>
  <si>
    <t>методом высокоэффективной жидкостной хроматографии</t>
  </si>
  <si>
    <t>отдельные манипуляции, калибровка и контроль качества исследований:</t>
  </si>
  <si>
    <t>обработка венозной крови для получения плазмы:</t>
  </si>
  <si>
    <t>6.1.1.2.</t>
  </si>
  <si>
    <t>бестромбоцитарной</t>
  </si>
  <si>
    <t>исследования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</si>
  <si>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</si>
  <si>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</si>
  <si>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</si>
  <si>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</si>
  <si>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</si>
  <si>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определение активированного частичного тромбопластинового времени (далее – АЧТВ)</t>
  </si>
  <si>
    <t>6.3.2.2.1.3.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</si>
  <si>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</si>
  <si>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6.3.2.2.1.5.</t>
  </si>
  <si>
    <t>определение содержания фибриногена в плазме крови по Клауссу</t>
  </si>
  <si>
    <t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t>
  </si>
  <si>
    <t>7.1.1.</t>
  </si>
  <si>
    <r>
      <t>пробоподготовка</t>
    </r>
    <r>
      <rPr>
        <vertAlign val="superscript"/>
        <sz val="11"/>
        <color indexed="8"/>
        <rFont val="Times New Roman"/>
        <family val="1"/>
      </rPr>
      <t>1</t>
    </r>
  </si>
  <si>
    <t>полуавтоматизированный анализ</t>
  </si>
  <si>
    <t>метод иммунохроматографии:</t>
  </si>
  <si>
    <t>7.4.2.</t>
  </si>
  <si>
    <t>количественное определение кардиомаркеров, онкомаркеров, белков острой фазы (далее – БОФ), прокальцитонина, D-димеров и других маркеров с помощью иммунохроматографических считывающих устройств</t>
  </si>
  <si>
    <t>иммуногематология:</t>
  </si>
  <si>
    <t>7.5.2.</t>
  </si>
  <si>
    <t>определение групп крови по системе АВ0 перекрестным способом с использованием изогемагглютинирующих сывороток и стандартных эритроцитов:</t>
  </si>
  <si>
    <t>7.5.2.2.</t>
  </si>
  <si>
    <t>7.5.4.</t>
  </si>
  <si>
    <t>определение резус-фактора экспресс-методом в пробирках без подогрева:</t>
  </si>
  <si>
    <t>7.5.4.2.</t>
  </si>
  <si>
    <t>7.5.7.</t>
  </si>
  <si>
    <t>определение титра неполных аллоиммунных антиэритроцитарных антител метом конглютинации с применением 10 %-го раствора желатина</t>
  </si>
  <si>
    <t>7.19.</t>
  </si>
  <si>
    <t>определение острофазовых и специфических белков сыворотки крови:</t>
  </si>
  <si>
    <t>7.19.3.</t>
  </si>
  <si>
    <t>латекс-тест</t>
  </si>
  <si>
    <t>7.22.</t>
  </si>
  <si>
    <t>определение ревматоидного фактора в сыворотке крови:</t>
  </si>
  <si>
    <t>7.22.2.</t>
  </si>
  <si>
    <t>7.26.</t>
  </si>
  <si>
    <t>диагностика сифилиса:</t>
  </si>
  <si>
    <t>7.26.1.</t>
  </si>
  <si>
    <t>определение иммуноглобулинов к бледной трепонеме методом ИФА:</t>
  </si>
  <si>
    <t>7.26.1.1.</t>
  </si>
  <si>
    <t>7.26.2.</t>
  </si>
  <si>
    <t>микрореакция преципитации (далее – МРП) с кардиолипиновым антигеном:</t>
  </si>
  <si>
    <t>7.26.2.1.</t>
  </si>
  <si>
    <t>МРП с кардиолипиновым антигеном с инактивированной нативной сывороткой крови – качественный метод (единичное исследование)</t>
  </si>
  <si>
    <t>Микробиологические исследования:</t>
  </si>
  <si>
    <t>клиническая микробиология:</t>
  </si>
  <si>
    <t>8.1.14.</t>
  </si>
  <si>
    <t>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</si>
  <si>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8.1.17.</t>
  </si>
  <si>
    <t>исследование кожи и слизистых, ногтей, волос на дерматофиты и дрожжеподобные грибы с забором материала в лаборатории:</t>
  </si>
  <si>
    <t>8.1.17.1.</t>
  </si>
  <si>
    <t>микроскопирование препаратов нативного материала</t>
  </si>
  <si>
    <t>Прием врачами специалистами</t>
  </si>
  <si>
    <t>Прием лечебно-диагностический первичный:</t>
  </si>
  <si>
    <t>Первичный прием врачом -инфекционистом</t>
  </si>
  <si>
    <t>Первичный прием врачом -кардиологом</t>
  </si>
  <si>
    <t>Первичный прием врачом -неврологом</t>
  </si>
  <si>
    <t>Первичный прием врачом  общей практики</t>
  </si>
  <si>
    <t>Первичный прием врачом -терапевтом</t>
  </si>
  <si>
    <t>Первичный прием врачом -фтизиатром</t>
  </si>
  <si>
    <t>Первичный прием врачом -эндокринологом</t>
  </si>
  <si>
    <t>Прием лечебно-диагностический повторный:</t>
  </si>
  <si>
    <t>Повторный прием врачом -инфекционистом</t>
  </si>
  <si>
    <t>Повторный прием врачом -кардиологом</t>
  </si>
  <si>
    <t>Повторный  прием врачом -неврологом</t>
  </si>
  <si>
    <t>Повторный прием врачом  общей практики</t>
  </si>
  <si>
    <t>Повторный прием врачом -терапевтом</t>
  </si>
  <si>
    <t>Повторный прием врачом -фтизиатром</t>
  </si>
  <si>
    <t>Повторный прием врачом -эндокринологом</t>
  </si>
  <si>
    <t>7.4.1.</t>
  </si>
  <si>
    <t>метод иммунохроматографии (экспресс-диагностика, качественное определение):</t>
  </si>
  <si>
    <t>7.4.1.1.</t>
  </si>
  <si>
    <t>в биологических жидкостях</t>
  </si>
  <si>
    <t>5.1.3.</t>
  </si>
  <si>
    <t>Электрокардиографическое исследование с дозированной физической нагрузкой (велоэргометрия, тредмил-тест)</t>
  </si>
  <si>
    <t>Контактные телефоны:</t>
  </si>
  <si>
    <t>+375 2344 3-93-43 – бухгалтер (Цыбулько Наталья Анатольевна)</t>
  </si>
  <si>
    <t>Стоматологические услуги</t>
  </si>
  <si>
    <t xml:space="preserve"> НА ПЛАТНЫЕ МЕДИЦИНСКИЕ УСЛУГИ, ОКАЗЫВАЕМЫХ ГРАЖДАНАМ РЕСПУБЛИКИ БЕЛАРУСЬ ПО ДОГОВОРАМ ДОБРОВОЛЬНОГО СТРАХОВАНИЯ МЕДИЦИНСКИХ РАСХОДОВ</t>
  </si>
  <si>
    <t>Профессиональная гигиена*</t>
  </si>
  <si>
    <t>Анестезиологическая помощь*</t>
  </si>
  <si>
    <t>1.4.8.</t>
  </si>
  <si>
    <t>Ретракция десны одного зуба</t>
  </si>
  <si>
    <t>Препарирование твердых тканей одного зуба при лечении кариеса ( I, II, III, IV, V классов по Блэку) и некариозных заболеваний, возникших после прорезывания зубов с локализацией полостей независимо от поверхности:*</t>
  </si>
  <si>
    <t>Изготовление изолирующей прокладки*</t>
  </si>
  <si>
    <t>Эндодонтическое лечение одного зуба  при пульпите и апикальном периодонтите:*</t>
  </si>
  <si>
    <t>2.4.23.</t>
  </si>
  <si>
    <t>Измерение длины канала при помощи аппарата «Апекслокатор»</t>
  </si>
  <si>
    <t>Реставрация коронковой части одного зуба при лечении кариозной полости ( I, II, III, IV, V классов по Блэку) с локализацией полостей независимо от поверхности:*</t>
  </si>
  <si>
    <t>2.5.22.</t>
  </si>
  <si>
    <t>Общие хирургические мероприятия*</t>
  </si>
  <si>
    <t>Общие ортопедические мероприятия*</t>
  </si>
  <si>
    <t>Несъемное протезирование*</t>
  </si>
  <si>
    <t>Съемное протезирование*</t>
  </si>
  <si>
    <t>+375 2344 3-95-97 – Юрисконсульт (Молочко Максим Александрович);</t>
  </si>
  <si>
    <t>+375 2344 3-92-91 – экономист II категории    (Мельников Геннадий Вячеславович);</t>
  </si>
  <si>
    <t>1.1.7.</t>
  </si>
  <si>
    <t>Рентгеновская компьютерная томография:</t>
  </si>
  <si>
    <t>1.1.7.1.</t>
  </si>
  <si>
    <t>Рентгеновская компьютерная томография головного мозга без контрастного усиления:</t>
  </si>
  <si>
    <t>1.1.7.1.1.</t>
  </si>
  <si>
    <t>на рентгеновских компьютерных томографах со спиральной многосрезовой технологией сканирования</t>
  </si>
  <si>
    <t>1.1.7.3.</t>
  </si>
  <si>
    <t xml:space="preserve">Рентгеновская компьютерная томография лицевого черепа без контрастного усиления
 </t>
  </si>
  <si>
    <t>1.1.7.3.1.</t>
  </si>
  <si>
    <t>1.1.7.5.</t>
  </si>
  <si>
    <t>Рентгеновская компьютерная томография шеи без контрастного усиления</t>
  </si>
  <si>
    <t>1.1.7.5.1.</t>
  </si>
  <si>
    <t>1.1.7.7.</t>
  </si>
  <si>
    <t xml:space="preserve">Рентгеновская компьютерная томография грудной полости без контрастного усиления
 </t>
  </si>
  <si>
    <t>1.1.7.7.1.</t>
  </si>
  <si>
    <t>1.1.7.9.</t>
  </si>
  <si>
    <t>Рентгеновская компьютерная томография брюшной полости без контрастного усиления</t>
  </si>
  <si>
    <t>1.1.7.9.1.</t>
  </si>
  <si>
    <t>1.1.7.11.</t>
  </si>
  <si>
    <t>Рентгеновская компьютерная томография таза без контрастного усиления</t>
  </si>
  <si>
    <t>1.1.7.11.1.</t>
  </si>
  <si>
    <t>1.1.7.13.</t>
  </si>
  <si>
    <t>Рентгеновская компьютерная томография позвоночного сегмента без контрастного усиления</t>
  </si>
  <si>
    <t>1.1.7.13.1.</t>
  </si>
  <si>
    <t>1.1.7.15.</t>
  </si>
  <si>
    <t>Рентгеновская компьютерная томография отдела позвоночника без контрастного усиления</t>
  </si>
  <si>
    <t>1.1.7.15.1.</t>
  </si>
  <si>
    <t>1.1.7.17.</t>
  </si>
  <si>
    <t>Рентгеновская компьютерная томография костей и суставов без контрастного усиления</t>
  </si>
  <si>
    <t>1.1.7.17.1.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</si>
  <si>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</si>
  <si>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</si>
  <si>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</si>
  <si>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</si>
  <si>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>1.1.7.20.5.</t>
  </si>
  <si>
    <t>сравнение КТ исследований в динамике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</si>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</sst>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00"/>
    <numFmt numFmtId="186" formatCode="0.00000"/>
    <numFmt numFmtId="187" formatCode="0.0000"/>
    <numFmt numFmtId="188" formatCode="0.0000000"/>
    <numFmt numFmtId="189" formatCode="[$€-2]\ ###,000_);[Red]\([$€-2]\ ###,000\)"/>
    <numFmt numFmtId="190" formatCode="#,##0.0"/>
    <numFmt numFmtId="191" formatCode="#,##0.000"/>
    <numFmt numFmtId="192" formatCode="#,##0.0000"/>
    <numFmt numFmtId="193" formatCode="_(* #,##0.0_);_(* \(#,##0.0\);_(* &quot;-&quot;??_);_(@_)"/>
    <numFmt numFmtId="194" formatCode="_(* #,##0_);_(* \(#,##0\);_(* &quot;-&quot;??_);_(@_)"/>
    <numFmt numFmtId="195" formatCode="[$-FC19]d\ mmmm\ yyyy\ &quot;г.&quot;"/>
    <numFmt numFmtId="196" formatCode="_(* #,##0.000_);_(* \(#,##0.000\);_(* &quot;-&quot;??_);_(@_)"/>
    <numFmt numFmtId="197" formatCode="_-[$€-2]\ * #,##0.00_-;\-[$€-2]\ * #,##0.00_-;_-[$€-2]\ * &quot;-&quot;??_-;_-@_-"/>
    <numFmt numFmtId="198" formatCode="[$-F400]h:mm:ss\ AM/PM"/>
    <numFmt numFmtId="199" formatCode="0.0%"/>
    <numFmt numFmtId="200" formatCode="0.000%"/>
    <numFmt numFmtId="201" formatCode="#,##0;\-#,##0;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vertAlign val="superscript"/>
      <sz val="11"/>
      <color indexed="8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8"/>
      <name val="Times New Roman"/>
      <family val="1"/>
    </font>
    <font>
      <b/>
      <sz val="12"/>
      <color indexed="2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36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theme="1"/>
      <name val="Times New Roman"/>
      <family val="1"/>
    </font>
    <font>
      <b/>
      <sz val="12"/>
      <color theme="7" tint="-0.4999699890613556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justify" wrapText="1"/>
      <protection/>
    </xf>
    <xf numFmtId="0" fontId="4" fillId="0" borderId="10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/>
    </xf>
    <xf numFmtId="18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justify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6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justify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justify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justify" wrapText="1"/>
      <protection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justify" vertical="top"/>
    </xf>
    <xf numFmtId="0" fontId="4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5" fillId="6" borderId="12" xfId="0" applyFont="1" applyFill="1" applyBorder="1" applyAlignment="1">
      <alignment vertical="top"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6" borderId="1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center" wrapText="1"/>
    </xf>
    <xf numFmtId="0" fontId="5" fillId="6" borderId="14" xfId="0" applyFont="1" applyFill="1" applyBorder="1" applyAlignment="1">
      <alignment horizontal="center" vertical="center" wrapText="1"/>
    </xf>
    <xf numFmtId="4" fontId="4" fillId="0" borderId="0" xfId="61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center" wrapText="1"/>
      <protection locked="0"/>
    </xf>
    <xf numFmtId="4" fontId="5" fillId="6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" fontId="4" fillId="0" borderId="10" xfId="53" applyNumberFormat="1" applyFont="1" applyBorder="1" applyAlignment="1">
      <alignment horizontal="center"/>
      <protection/>
    </xf>
    <xf numFmtId="4" fontId="5" fillId="0" borderId="12" xfId="0" applyNumberFormat="1" applyFont="1" applyBorder="1" applyAlignment="1">
      <alignment horizontal="center"/>
    </xf>
    <xf numFmtId="4" fontId="4" fillId="0" borderId="16" xfId="53" applyNumberFormat="1" applyFont="1" applyBorder="1" applyAlignment="1">
      <alignment horizontal="center"/>
      <protection/>
    </xf>
    <xf numFmtId="4" fontId="4" fillId="0" borderId="12" xfId="53" applyNumberFormat="1" applyFont="1" applyBorder="1" applyAlignment="1">
      <alignment horizontal="center"/>
      <protection/>
    </xf>
    <xf numFmtId="4" fontId="4" fillId="0" borderId="17" xfId="53" applyNumberFormat="1" applyFont="1" applyBorder="1" applyAlignment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center"/>
    </xf>
    <xf numFmtId="4" fontId="4" fillId="6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center"/>
    </xf>
    <xf numFmtId="4" fontId="4" fillId="7" borderId="13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68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4" fontId="69" fillId="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0" fillId="0" borderId="14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201" fontId="5" fillId="0" borderId="14" xfId="0" applyNumberFormat="1" applyFont="1" applyFill="1" applyBorder="1" applyAlignment="1" applyProtection="1">
      <alignment vertical="justify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201" fontId="13" fillId="0" borderId="10" xfId="0" applyNumberFormat="1" applyFont="1" applyFill="1" applyBorder="1" applyAlignment="1" applyProtection="1">
      <alignment vertical="justify" wrapText="1"/>
      <protection/>
    </xf>
    <xf numFmtId="0" fontId="12" fillId="0" borderId="10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72" fillId="0" borderId="10" xfId="0" applyNumberFormat="1" applyFont="1" applyBorder="1" applyAlignment="1">
      <alignment horizontal="center"/>
    </xf>
    <xf numFmtId="4" fontId="72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Alignment="1" applyProtection="1">
      <alignment horizontal="left" vertical="top" wrapText="1"/>
      <protection/>
    </xf>
    <xf numFmtId="0" fontId="14" fillId="0" borderId="14" xfId="0" applyFont="1" applyBorder="1" applyAlignment="1">
      <alignment/>
    </xf>
    <xf numFmtId="0" fontId="72" fillId="0" borderId="10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73" fillId="0" borderId="10" xfId="0" applyFont="1" applyBorder="1" applyAlignment="1">
      <alignment vertical="top" wrapText="1"/>
    </xf>
    <xf numFmtId="0" fontId="73" fillId="0" borderId="14" xfId="0" applyFont="1" applyBorder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Border="1" applyAlignment="1">
      <alignment horizontal="left" vertical="top" wrapText="1"/>
    </xf>
    <xf numFmtId="0" fontId="75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top" wrapText="1"/>
    </xf>
    <xf numFmtId="0" fontId="75" fillId="0" borderId="14" xfId="0" applyFont="1" applyBorder="1" applyAlignment="1">
      <alignment vertical="top" wrapText="1"/>
    </xf>
    <xf numFmtId="0" fontId="74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72" fillId="0" borderId="14" xfId="0" applyFont="1" applyBorder="1" applyAlignment="1">
      <alignment vertical="top" wrapText="1"/>
    </xf>
    <xf numFmtId="2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12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 applyProtection="1">
      <alignment horizontal="left" vertical="top" wrapText="1"/>
      <protection/>
    </xf>
    <xf numFmtId="4" fontId="18" fillId="34" borderId="10" xfId="0" applyNumberFormat="1" applyFont="1" applyFill="1" applyBorder="1" applyAlignment="1">
      <alignment horizontal="center"/>
    </xf>
    <xf numFmtId="0" fontId="77" fillId="34" borderId="11" xfId="0" applyFont="1" applyFill="1" applyBorder="1" applyAlignment="1">
      <alignment/>
    </xf>
    <xf numFmtId="2" fontId="18" fillId="34" borderId="10" xfId="53" applyNumberFormat="1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4" fillId="0" borderId="10" xfId="0" applyFont="1" applyFill="1" applyBorder="1" applyAlignment="1" applyProtection="1">
      <alignment horizontal="center" wrapText="1"/>
      <protection locked="0"/>
    </xf>
    <xf numFmtId="2" fontId="4" fillId="0" borderId="10" xfId="0" applyNumberFormat="1" applyFont="1" applyBorder="1" applyAlignment="1">
      <alignment horizontal="center" wrapText="1"/>
    </xf>
    <xf numFmtId="2" fontId="4" fillId="0" borderId="10" xfId="53" applyNumberFormat="1" applyFont="1" applyBorder="1" applyAlignment="1">
      <alignment horizontal="center"/>
      <protection/>
    </xf>
    <xf numFmtId="2" fontId="4" fillId="0" borderId="16" xfId="53" applyNumberFormat="1" applyFont="1" applyBorder="1" applyAlignment="1">
      <alignment horizontal="center"/>
      <protection/>
    </xf>
    <xf numFmtId="2" fontId="4" fillId="0" borderId="12" xfId="53" applyNumberFormat="1" applyFont="1" applyBorder="1" applyAlignment="1">
      <alignment horizontal="center"/>
      <protection/>
    </xf>
    <xf numFmtId="2" fontId="69" fillId="0" borderId="10" xfId="53" applyNumberFormat="1" applyFont="1" applyFill="1" applyBorder="1" applyAlignment="1">
      <alignment horizontal="center"/>
      <protection/>
    </xf>
    <xf numFmtId="2" fontId="4" fillId="0" borderId="15" xfId="0" applyNumberFormat="1" applyFont="1" applyBorder="1" applyAlignment="1">
      <alignment horizontal="center"/>
    </xf>
    <xf numFmtId="2" fontId="4" fillId="0" borderId="10" xfId="53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center"/>
    </xf>
    <xf numFmtId="4" fontId="7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69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 vertical="top"/>
    </xf>
    <xf numFmtId="4" fontId="4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5" fillId="6" borderId="14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струментальная диагностика R,УЗИ,Ф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08"/>
  <sheetViews>
    <sheetView showZeros="0" tabSelected="1" zoomScale="70" zoomScaleNormal="70" zoomScalePageLayoutView="0" workbookViewId="0" topLeftCell="A153">
      <selection activeCell="D172" sqref="D172"/>
    </sheetView>
  </sheetViews>
  <sheetFormatPr defaultColWidth="9.140625" defaultRowHeight="12.75"/>
  <cols>
    <col min="1" max="1" width="9.421875" style="134" customWidth="1"/>
    <col min="2" max="2" width="66.140625" style="127" customWidth="1"/>
    <col min="3" max="3" width="11.7109375" style="219" customWidth="1"/>
    <col min="4" max="4" width="13.00390625" style="220" customWidth="1"/>
    <col min="5" max="5" width="12.8515625" style="220" customWidth="1"/>
  </cols>
  <sheetData>
    <row r="1" spans="1:5" ht="33" customHeight="1">
      <c r="A1" s="231" t="s">
        <v>981</v>
      </c>
      <c r="B1" s="231"/>
      <c r="C1" s="231"/>
      <c r="D1" s="231"/>
      <c r="E1" s="231"/>
    </row>
    <row r="2" spans="1:5" ht="54" customHeight="1">
      <c r="A2" s="232" t="s">
        <v>1155</v>
      </c>
      <c r="B2" s="232"/>
      <c r="C2" s="232"/>
      <c r="D2" s="232"/>
      <c r="E2" s="232"/>
    </row>
    <row r="3" spans="1:2" ht="16.5">
      <c r="A3" s="230"/>
      <c r="B3" s="230"/>
    </row>
    <row r="4" spans="1:5" ht="78.75">
      <c r="A4" s="142" t="s">
        <v>982</v>
      </c>
      <c r="B4" s="143" t="s">
        <v>983</v>
      </c>
      <c r="C4" s="195" t="s">
        <v>984</v>
      </c>
      <c r="D4" s="195" t="s">
        <v>985</v>
      </c>
      <c r="E4" s="195" t="s">
        <v>986</v>
      </c>
    </row>
    <row r="5" spans="1:5" ht="15.75">
      <c r="A5" s="135">
        <v>1</v>
      </c>
      <c r="B5" s="175">
        <v>2</v>
      </c>
      <c r="C5" s="176">
        <v>3</v>
      </c>
      <c r="D5" s="9">
        <v>4</v>
      </c>
      <c r="E5" s="135">
        <v>5</v>
      </c>
    </row>
    <row r="6" spans="1:5" ht="27.75" customHeight="1">
      <c r="A6" s="177"/>
      <c r="B6" s="178" t="s">
        <v>1154</v>
      </c>
      <c r="C6" s="221"/>
      <c r="D6" s="179"/>
      <c r="E6" s="179"/>
    </row>
    <row r="7" spans="1:5" ht="15.75">
      <c r="A7" s="202" t="s">
        <v>165</v>
      </c>
      <c r="B7" s="203" t="s">
        <v>263</v>
      </c>
      <c r="C7" s="73">
        <v>4.36</v>
      </c>
      <c r="D7" s="55"/>
      <c r="E7" s="74">
        <f>C7+D7</f>
        <v>4.36</v>
      </c>
    </row>
    <row r="8" spans="1:5" ht="15.75">
      <c r="A8" s="202" t="s">
        <v>166</v>
      </c>
      <c r="B8" s="203" t="s">
        <v>264</v>
      </c>
      <c r="C8" s="73">
        <v>2.28</v>
      </c>
      <c r="D8" s="55"/>
      <c r="E8" s="74">
        <f aca="true" t="shared" si="0" ref="E8:E71">C8+D8</f>
        <v>2.28</v>
      </c>
    </row>
    <row r="9" spans="1:5" ht="15.75">
      <c r="A9" s="202" t="s">
        <v>602</v>
      </c>
      <c r="B9" s="203" t="s">
        <v>265</v>
      </c>
      <c r="C9" s="146">
        <v>1.04</v>
      </c>
      <c r="D9" s="55"/>
      <c r="E9" s="74">
        <f t="shared" si="0"/>
        <v>1.04</v>
      </c>
    </row>
    <row r="10" spans="1:5" ht="15.75">
      <c r="A10" s="204" t="s">
        <v>76</v>
      </c>
      <c r="B10" s="204" t="s">
        <v>1156</v>
      </c>
      <c r="C10" s="205"/>
      <c r="D10" s="55"/>
      <c r="E10" s="74"/>
    </row>
    <row r="11" spans="1:5" ht="31.5">
      <c r="A11" s="202" t="s">
        <v>604</v>
      </c>
      <c r="B11" s="203" t="s">
        <v>605</v>
      </c>
      <c r="C11" s="73">
        <v>0.93</v>
      </c>
      <c r="D11" s="55"/>
      <c r="E11" s="74">
        <f t="shared" si="0"/>
        <v>0.93</v>
      </c>
    </row>
    <row r="12" spans="1:5" ht="31.5">
      <c r="A12" s="145" t="s">
        <v>606</v>
      </c>
      <c r="B12" s="206" t="s">
        <v>607</v>
      </c>
      <c r="C12" s="146">
        <v>0.62</v>
      </c>
      <c r="D12" s="55"/>
      <c r="E12" s="74">
        <f t="shared" si="0"/>
        <v>0.62</v>
      </c>
    </row>
    <row r="13" spans="1:5" ht="15.75">
      <c r="A13" s="202" t="s">
        <v>610</v>
      </c>
      <c r="B13" s="203" t="s">
        <v>611</v>
      </c>
      <c r="C13" s="146">
        <v>0.62</v>
      </c>
      <c r="D13" s="55"/>
      <c r="E13" s="74">
        <f t="shared" si="0"/>
        <v>0.62</v>
      </c>
    </row>
    <row r="14" spans="1:5" ht="31.5">
      <c r="A14" s="202" t="s">
        <v>614</v>
      </c>
      <c r="B14" s="203" t="s">
        <v>269</v>
      </c>
      <c r="C14" s="73">
        <v>8.46</v>
      </c>
      <c r="D14" s="55"/>
      <c r="E14" s="74">
        <f t="shared" si="0"/>
        <v>8.46</v>
      </c>
    </row>
    <row r="15" spans="1:5" ht="31.5">
      <c r="A15" s="202" t="s">
        <v>615</v>
      </c>
      <c r="B15" s="203" t="s">
        <v>616</v>
      </c>
      <c r="C15" s="73">
        <v>4.24</v>
      </c>
      <c r="D15" s="55"/>
      <c r="E15" s="74">
        <f t="shared" si="0"/>
        <v>4.24</v>
      </c>
    </row>
    <row r="16" spans="1:5" ht="15.75">
      <c r="A16" s="202" t="s">
        <v>617</v>
      </c>
      <c r="B16" s="203" t="s">
        <v>270</v>
      </c>
      <c r="C16" s="73">
        <v>0.93</v>
      </c>
      <c r="D16" s="55"/>
      <c r="E16" s="74">
        <f t="shared" si="0"/>
        <v>0.93</v>
      </c>
    </row>
    <row r="17" spans="1:5" ht="15.75">
      <c r="A17" s="204" t="s">
        <v>159</v>
      </c>
      <c r="B17" s="204" t="s">
        <v>1157</v>
      </c>
      <c r="C17" s="74"/>
      <c r="D17" s="55"/>
      <c r="E17" s="74">
        <f t="shared" si="0"/>
        <v>0</v>
      </c>
    </row>
    <row r="18" spans="1:5" ht="15.75">
      <c r="A18" s="202" t="s">
        <v>167</v>
      </c>
      <c r="B18" s="203" t="s">
        <v>619</v>
      </c>
      <c r="C18" s="146">
        <v>2.28</v>
      </c>
      <c r="D18" s="55"/>
      <c r="E18" s="74">
        <f t="shared" si="0"/>
        <v>2.28</v>
      </c>
    </row>
    <row r="19" spans="1:5" ht="15.75">
      <c r="A19" s="145" t="s">
        <v>620</v>
      </c>
      <c r="B19" s="206" t="s">
        <v>621</v>
      </c>
      <c r="C19" s="146">
        <v>3.32</v>
      </c>
      <c r="D19" s="55"/>
      <c r="E19" s="74">
        <f t="shared" si="0"/>
        <v>3.32</v>
      </c>
    </row>
    <row r="20" spans="1:5" ht="15.75">
      <c r="A20" s="204" t="s">
        <v>78</v>
      </c>
      <c r="B20" s="207" t="s">
        <v>966</v>
      </c>
      <c r="C20" s="74"/>
      <c r="D20" s="55"/>
      <c r="E20" s="74"/>
    </row>
    <row r="21" spans="1:5" ht="15.75">
      <c r="A21" s="202" t="s">
        <v>622</v>
      </c>
      <c r="B21" s="203" t="s">
        <v>623</v>
      </c>
      <c r="C21" s="73">
        <v>1.04</v>
      </c>
      <c r="D21" s="55"/>
      <c r="E21" s="74">
        <f t="shared" si="0"/>
        <v>1.04</v>
      </c>
    </row>
    <row r="22" spans="1:5" ht="15.75">
      <c r="A22" s="202" t="s">
        <v>624</v>
      </c>
      <c r="B22" s="203" t="s">
        <v>271</v>
      </c>
      <c r="C22" s="73">
        <v>2.6</v>
      </c>
      <c r="D22" s="55"/>
      <c r="E22" s="74">
        <f t="shared" si="0"/>
        <v>2.6</v>
      </c>
    </row>
    <row r="23" spans="1:5" ht="15.75">
      <c r="A23" s="202" t="s">
        <v>625</v>
      </c>
      <c r="B23" s="203" t="s">
        <v>272</v>
      </c>
      <c r="C23" s="73">
        <v>1.32</v>
      </c>
      <c r="D23" s="55"/>
      <c r="E23" s="74">
        <f t="shared" si="0"/>
        <v>1.32</v>
      </c>
    </row>
    <row r="24" spans="1:5" ht="15.75">
      <c r="A24" s="202" t="s">
        <v>627</v>
      </c>
      <c r="B24" s="203" t="s">
        <v>274</v>
      </c>
      <c r="C24" s="73">
        <v>2.88</v>
      </c>
      <c r="D24" s="55"/>
      <c r="E24" s="74">
        <f t="shared" si="0"/>
        <v>2.88</v>
      </c>
    </row>
    <row r="25" spans="1:5" ht="15.75">
      <c r="A25" s="145" t="s">
        <v>630</v>
      </c>
      <c r="B25" s="206" t="s">
        <v>275</v>
      </c>
      <c r="C25" s="73">
        <v>0.28</v>
      </c>
      <c r="D25" s="55"/>
      <c r="E25" s="74">
        <f>C25+D25</f>
        <v>0.28</v>
      </c>
    </row>
    <row r="26" spans="1:5" ht="15.75">
      <c r="A26" s="145" t="s">
        <v>1158</v>
      </c>
      <c r="B26" s="206" t="s">
        <v>1159</v>
      </c>
      <c r="C26" s="73">
        <v>0.62</v>
      </c>
      <c r="D26" s="55"/>
      <c r="E26" s="74">
        <f t="shared" si="0"/>
        <v>0.62</v>
      </c>
    </row>
    <row r="27" spans="1:5" ht="15.75">
      <c r="A27" s="145" t="s">
        <v>631</v>
      </c>
      <c r="B27" s="206" t="s">
        <v>276</v>
      </c>
      <c r="C27" s="73">
        <v>0.62</v>
      </c>
      <c r="D27" s="55"/>
      <c r="E27" s="74">
        <f t="shared" si="0"/>
        <v>0.62</v>
      </c>
    </row>
    <row r="28" spans="1:5" ht="15.75" customHeight="1">
      <c r="A28" s="21" t="s">
        <v>634</v>
      </c>
      <c r="B28" s="21" t="s">
        <v>635</v>
      </c>
      <c r="C28" s="73">
        <v>3.32</v>
      </c>
      <c r="D28" s="55"/>
      <c r="E28" s="74">
        <f t="shared" si="0"/>
        <v>3.32</v>
      </c>
    </row>
    <row r="29" spans="1:5" ht="15.75" customHeight="1">
      <c r="A29" s="21" t="s">
        <v>636</v>
      </c>
      <c r="B29" s="206" t="s">
        <v>637</v>
      </c>
      <c r="C29" s="73">
        <v>4.36</v>
      </c>
      <c r="D29" s="55"/>
      <c r="E29" s="74">
        <f t="shared" si="0"/>
        <v>4.36</v>
      </c>
    </row>
    <row r="30" spans="1:5" ht="15.75" customHeight="1">
      <c r="A30" s="145" t="s">
        <v>640</v>
      </c>
      <c r="B30" s="206" t="s">
        <v>277</v>
      </c>
      <c r="C30" s="73">
        <v>2.28</v>
      </c>
      <c r="D30" s="55"/>
      <c r="E30" s="74">
        <f t="shared" si="0"/>
        <v>2.28</v>
      </c>
    </row>
    <row r="31" spans="1:5" ht="31.5">
      <c r="A31" s="208">
        <v>2</v>
      </c>
      <c r="B31" s="209" t="s">
        <v>967</v>
      </c>
      <c r="C31" s="74"/>
      <c r="D31" s="55"/>
      <c r="E31" s="74"/>
    </row>
    <row r="32" spans="1:5" ht="63">
      <c r="A32" s="210" t="s">
        <v>113</v>
      </c>
      <c r="B32" s="209" t="s">
        <v>1160</v>
      </c>
      <c r="C32" s="74"/>
      <c r="D32" s="55"/>
      <c r="E32" s="74"/>
    </row>
    <row r="33" spans="1:5" ht="31.5">
      <c r="A33" s="202" t="s">
        <v>649</v>
      </c>
      <c r="B33" s="203" t="s">
        <v>650</v>
      </c>
      <c r="C33" s="73">
        <v>12.69</v>
      </c>
      <c r="D33" s="55"/>
      <c r="E33" s="74">
        <f t="shared" si="0"/>
        <v>12.69</v>
      </c>
    </row>
    <row r="34" spans="1:5" ht="31.5">
      <c r="A34" s="202" t="s">
        <v>651</v>
      </c>
      <c r="B34" s="203" t="s">
        <v>652</v>
      </c>
      <c r="C34" s="73">
        <v>19.06</v>
      </c>
      <c r="D34" s="55"/>
      <c r="E34" s="74">
        <f t="shared" si="0"/>
        <v>19.06</v>
      </c>
    </row>
    <row r="35" spans="1:5" ht="31.5">
      <c r="A35" s="202" t="s">
        <v>653</v>
      </c>
      <c r="B35" s="203" t="s">
        <v>654</v>
      </c>
      <c r="C35" s="73">
        <v>24.35</v>
      </c>
      <c r="D35" s="55"/>
      <c r="E35" s="74">
        <f t="shared" si="0"/>
        <v>24.35</v>
      </c>
    </row>
    <row r="36" spans="1:5" ht="15.75">
      <c r="A36" s="208" t="s">
        <v>164</v>
      </c>
      <c r="B36" s="211" t="s">
        <v>1161</v>
      </c>
      <c r="C36" s="74"/>
      <c r="D36" s="55"/>
      <c r="E36" s="74">
        <f t="shared" si="0"/>
        <v>0</v>
      </c>
    </row>
    <row r="37" spans="1:5" ht="31.5">
      <c r="A37" s="145" t="s">
        <v>98</v>
      </c>
      <c r="B37" s="206" t="s">
        <v>655</v>
      </c>
      <c r="C37" s="73">
        <v>10.56</v>
      </c>
      <c r="D37" s="55"/>
      <c r="E37" s="74">
        <f t="shared" si="0"/>
        <v>10.56</v>
      </c>
    </row>
    <row r="38" spans="1:5" ht="31.5">
      <c r="A38" s="145" t="s">
        <v>99</v>
      </c>
      <c r="B38" s="206" t="s">
        <v>281</v>
      </c>
      <c r="C38" s="73">
        <v>8.46</v>
      </c>
      <c r="D38" s="55"/>
      <c r="E38" s="74">
        <f t="shared" si="0"/>
        <v>8.46</v>
      </c>
    </row>
    <row r="39" spans="1:5" ht="15.75">
      <c r="A39" s="145" t="s">
        <v>100</v>
      </c>
      <c r="B39" s="206" t="s">
        <v>282</v>
      </c>
      <c r="C39" s="73">
        <v>8.46</v>
      </c>
      <c r="D39" s="55"/>
      <c r="E39" s="74">
        <f t="shared" si="0"/>
        <v>8.46</v>
      </c>
    </row>
    <row r="40" spans="1:5" ht="15.75">
      <c r="A40" s="145" t="s">
        <v>656</v>
      </c>
      <c r="B40" s="206" t="s">
        <v>657</v>
      </c>
      <c r="C40" s="73">
        <v>8.46</v>
      </c>
      <c r="D40" s="55"/>
      <c r="E40" s="74">
        <f t="shared" si="0"/>
        <v>8.46</v>
      </c>
    </row>
    <row r="41" spans="1:5" ht="31.5">
      <c r="A41" s="49" t="s">
        <v>101</v>
      </c>
      <c r="B41" s="209" t="s">
        <v>1162</v>
      </c>
      <c r="C41" s="74"/>
      <c r="D41" s="55"/>
      <c r="E41" s="74"/>
    </row>
    <row r="42" spans="1:5" ht="31.5">
      <c r="A42" s="202" t="s">
        <v>658</v>
      </c>
      <c r="B42" s="203" t="s">
        <v>659</v>
      </c>
      <c r="C42" s="73">
        <v>12.69</v>
      </c>
      <c r="D42" s="55"/>
      <c r="E42" s="74">
        <f t="shared" si="0"/>
        <v>12.69</v>
      </c>
    </row>
    <row r="43" spans="1:5" ht="31.5">
      <c r="A43" s="202" t="s">
        <v>660</v>
      </c>
      <c r="B43" s="203" t="s">
        <v>661</v>
      </c>
      <c r="C43" s="73">
        <v>19.06</v>
      </c>
      <c r="D43" s="55"/>
      <c r="E43" s="74">
        <f t="shared" si="0"/>
        <v>19.06</v>
      </c>
    </row>
    <row r="44" spans="1:5" ht="15.75">
      <c r="A44" s="202" t="s">
        <v>662</v>
      </c>
      <c r="B44" s="203" t="s">
        <v>663</v>
      </c>
      <c r="C44" s="73">
        <v>4.24</v>
      </c>
      <c r="D44" s="55"/>
      <c r="E44" s="74">
        <f t="shared" si="0"/>
        <v>4.24</v>
      </c>
    </row>
    <row r="45" spans="1:5" ht="31.5">
      <c r="A45" s="202" t="s">
        <v>664</v>
      </c>
      <c r="B45" s="203" t="s">
        <v>665</v>
      </c>
      <c r="C45" s="73">
        <v>10.56</v>
      </c>
      <c r="D45" s="55"/>
      <c r="E45" s="74">
        <f t="shared" si="0"/>
        <v>10.56</v>
      </c>
    </row>
    <row r="46" spans="1:5" ht="15.75" customHeight="1">
      <c r="A46" s="202" t="s">
        <v>666</v>
      </c>
      <c r="B46" s="203" t="s">
        <v>667</v>
      </c>
      <c r="C46" s="73">
        <v>23.28</v>
      </c>
      <c r="D46" s="55"/>
      <c r="E46" s="74">
        <f t="shared" si="0"/>
        <v>23.28</v>
      </c>
    </row>
    <row r="47" spans="1:5" ht="15.75">
      <c r="A47" s="202" t="s">
        <v>672</v>
      </c>
      <c r="B47" s="203" t="s">
        <v>673</v>
      </c>
      <c r="C47" s="73">
        <v>3.16</v>
      </c>
      <c r="D47" s="55"/>
      <c r="E47" s="74">
        <f t="shared" si="0"/>
        <v>3.16</v>
      </c>
    </row>
    <row r="48" spans="1:5" ht="15.75">
      <c r="A48" s="202" t="s">
        <v>676</v>
      </c>
      <c r="B48" s="203" t="s">
        <v>677</v>
      </c>
      <c r="C48" s="73">
        <v>5.29</v>
      </c>
      <c r="D48" s="55"/>
      <c r="E48" s="74">
        <f t="shared" si="0"/>
        <v>5.29</v>
      </c>
    </row>
    <row r="49" spans="1:5" ht="31.5">
      <c r="A49" s="145" t="s">
        <v>678</v>
      </c>
      <c r="B49" s="206" t="s">
        <v>679</v>
      </c>
      <c r="C49" s="73">
        <v>21.19</v>
      </c>
      <c r="D49" s="55"/>
      <c r="E49" s="74">
        <f t="shared" si="0"/>
        <v>21.19</v>
      </c>
    </row>
    <row r="50" spans="1:5" ht="15.75">
      <c r="A50" s="202" t="s">
        <v>685</v>
      </c>
      <c r="B50" s="203" t="s">
        <v>686</v>
      </c>
      <c r="C50" s="73">
        <v>5.29</v>
      </c>
      <c r="D50" s="55"/>
      <c r="E50" s="74">
        <f t="shared" si="0"/>
        <v>5.29</v>
      </c>
    </row>
    <row r="51" spans="1:5" ht="47.25">
      <c r="A51" s="202" t="s">
        <v>687</v>
      </c>
      <c r="B51" s="174" t="s">
        <v>688</v>
      </c>
      <c r="C51" s="73">
        <v>8.46</v>
      </c>
      <c r="D51" s="55"/>
      <c r="E51" s="74">
        <f t="shared" si="0"/>
        <v>8.46</v>
      </c>
    </row>
    <row r="52" spans="1:5" ht="15.75">
      <c r="A52" s="202" t="s">
        <v>689</v>
      </c>
      <c r="B52" s="174" t="s">
        <v>690</v>
      </c>
      <c r="C52" s="73">
        <v>8.46</v>
      </c>
      <c r="D52" s="55"/>
      <c r="E52" s="74">
        <f t="shared" si="0"/>
        <v>8.46</v>
      </c>
    </row>
    <row r="53" spans="1:5" ht="31.5">
      <c r="A53" s="202" t="s">
        <v>697</v>
      </c>
      <c r="B53" s="174" t="s">
        <v>698</v>
      </c>
      <c r="C53" s="73">
        <v>19.06</v>
      </c>
      <c r="D53" s="55"/>
      <c r="E53" s="74">
        <f t="shared" si="0"/>
        <v>19.06</v>
      </c>
    </row>
    <row r="54" spans="1:5" ht="21" customHeight="1">
      <c r="A54" s="202" t="s">
        <v>1163</v>
      </c>
      <c r="B54" s="174" t="s">
        <v>1164</v>
      </c>
      <c r="C54" s="73">
        <v>8.46</v>
      </c>
      <c r="D54" s="55"/>
      <c r="E54" s="74">
        <f t="shared" si="0"/>
        <v>8.46</v>
      </c>
    </row>
    <row r="55" spans="1:5" ht="47.25">
      <c r="A55" s="210" t="s">
        <v>102</v>
      </c>
      <c r="B55" s="207" t="s">
        <v>1165</v>
      </c>
      <c r="C55" s="74"/>
      <c r="D55" s="55"/>
      <c r="E55" s="74"/>
    </row>
    <row r="56" spans="1:5" ht="78.75">
      <c r="A56" s="202" t="s">
        <v>703</v>
      </c>
      <c r="B56" s="203" t="s">
        <v>704</v>
      </c>
      <c r="C56" s="73">
        <v>21.19</v>
      </c>
      <c r="D56" s="55"/>
      <c r="E56" s="74">
        <f t="shared" si="0"/>
        <v>21.19</v>
      </c>
    </row>
    <row r="57" spans="1:5" ht="78.75">
      <c r="A57" s="202" t="s">
        <v>711</v>
      </c>
      <c r="B57" s="203" t="s">
        <v>712</v>
      </c>
      <c r="C57" s="73">
        <v>26.45</v>
      </c>
      <c r="D57" s="55"/>
      <c r="E57" s="74">
        <f t="shared" si="0"/>
        <v>26.45</v>
      </c>
    </row>
    <row r="58" spans="1:5" ht="78.75">
      <c r="A58" s="202" t="s">
        <v>713</v>
      </c>
      <c r="B58" s="203" t="s">
        <v>714</v>
      </c>
      <c r="C58" s="73">
        <v>31.76</v>
      </c>
      <c r="D58" s="55"/>
      <c r="E58" s="74">
        <f t="shared" si="0"/>
        <v>31.76</v>
      </c>
    </row>
    <row r="59" spans="1:5" ht="78.75">
      <c r="A59" s="202" t="s">
        <v>715</v>
      </c>
      <c r="B59" s="203" t="s">
        <v>716</v>
      </c>
      <c r="C59" s="73">
        <v>37.05</v>
      </c>
      <c r="D59" s="55"/>
      <c r="E59" s="74">
        <f t="shared" si="0"/>
        <v>37.05</v>
      </c>
    </row>
    <row r="60" spans="1:5" ht="63">
      <c r="A60" s="202" t="s">
        <v>727</v>
      </c>
      <c r="B60" s="174" t="s">
        <v>728</v>
      </c>
      <c r="C60" s="73">
        <v>26.45</v>
      </c>
      <c r="D60" s="55"/>
      <c r="E60" s="74">
        <f t="shared" si="0"/>
        <v>26.45</v>
      </c>
    </row>
    <row r="61" spans="1:5" ht="63">
      <c r="A61" s="202" t="s">
        <v>729</v>
      </c>
      <c r="B61" s="174" t="s">
        <v>730</v>
      </c>
      <c r="C61" s="73">
        <v>31.76</v>
      </c>
      <c r="D61" s="55"/>
      <c r="E61" s="74">
        <f t="shared" si="0"/>
        <v>31.76</v>
      </c>
    </row>
    <row r="62" spans="1:5" ht="63">
      <c r="A62" s="202" t="s">
        <v>731</v>
      </c>
      <c r="B62" s="174" t="s">
        <v>732</v>
      </c>
      <c r="C62" s="73">
        <v>37.05</v>
      </c>
      <c r="D62" s="55"/>
      <c r="E62" s="74">
        <f t="shared" si="0"/>
        <v>37.05</v>
      </c>
    </row>
    <row r="63" spans="1:5" ht="31.5">
      <c r="A63" s="202" t="s">
        <v>1166</v>
      </c>
      <c r="B63" s="174" t="s">
        <v>31</v>
      </c>
      <c r="C63" s="73">
        <v>26.45</v>
      </c>
      <c r="D63" s="55"/>
      <c r="E63" s="74">
        <f>C63+D63</f>
        <v>26.45</v>
      </c>
    </row>
    <row r="64" spans="1:5" ht="31.5">
      <c r="A64" s="145" t="s">
        <v>735</v>
      </c>
      <c r="B64" s="206" t="s">
        <v>33</v>
      </c>
      <c r="C64" s="73">
        <v>26.45</v>
      </c>
      <c r="D64" s="55"/>
      <c r="E64" s="74">
        <f t="shared" si="0"/>
        <v>26.45</v>
      </c>
    </row>
    <row r="65" spans="1:5" ht="16.5" customHeight="1">
      <c r="A65" s="145" t="s">
        <v>737</v>
      </c>
      <c r="B65" s="174" t="s">
        <v>35</v>
      </c>
      <c r="C65" s="73">
        <v>4.24</v>
      </c>
      <c r="D65" s="55"/>
      <c r="E65" s="74">
        <f t="shared" si="0"/>
        <v>4.24</v>
      </c>
    </row>
    <row r="66" spans="1:5" ht="16.5" customHeight="1">
      <c r="A66" s="145" t="s">
        <v>740</v>
      </c>
      <c r="B66" s="174" t="s">
        <v>741</v>
      </c>
      <c r="C66" s="73">
        <v>2.12</v>
      </c>
      <c r="D66" s="55"/>
      <c r="E66" s="74">
        <f t="shared" si="0"/>
        <v>2.12</v>
      </c>
    </row>
    <row r="67" spans="1:5" ht="31.5">
      <c r="A67" s="145" t="s">
        <v>744</v>
      </c>
      <c r="B67" s="212" t="s">
        <v>745</v>
      </c>
      <c r="C67" s="73">
        <v>15.87</v>
      </c>
      <c r="D67" s="55"/>
      <c r="E67" s="74">
        <f t="shared" si="0"/>
        <v>15.87</v>
      </c>
    </row>
    <row r="68" spans="1:5" ht="15.75" customHeight="1">
      <c r="A68" s="145" t="s">
        <v>746</v>
      </c>
      <c r="B68" s="212" t="s">
        <v>747</v>
      </c>
      <c r="C68" s="73">
        <v>10.56</v>
      </c>
      <c r="D68" s="55"/>
      <c r="E68" s="74">
        <f t="shared" si="0"/>
        <v>10.56</v>
      </c>
    </row>
    <row r="69" spans="1:5" ht="31.5">
      <c r="A69" s="49">
        <v>3</v>
      </c>
      <c r="B69" s="209" t="s">
        <v>968</v>
      </c>
      <c r="C69" s="74"/>
      <c r="D69" s="55"/>
      <c r="E69" s="74"/>
    </row>
    <row r="70" spans="1:5" ht="15.75">
      <c r="A70" s="49" t="s">
        <v>161</v>
      </c>
      <c r="B70" s="209" t="s">
        <v>1167</v>
      </c>
      <c r="C70" s="74"/>
      <c r="D70" s="55"/>
      <c r="E70" s="74"/>
    </row>
    <row r="71" spans="1:5" ht="15.75" customHeight="1">
      <c r="A71" s="145" t="s">
        <v>769</v>
      </c>
      <c r="B71" s="212" t="s">
        <v>770</v>
      </c>
      <c r="C71" s="73">
        <v>31.76</v>
      </c>
      <c r="D71" s="55"/>
      <c r="E71" s="74">
        <f t="shared" si="0"/>
        <v>31.76</v>
      </c>
    </row>
    <row r="72" spans="1:5" ht="31.5">
      <c r="A72" s="49">
        <v>4</v>
      </c>
      <c r="B72" s="207" t="s">
        <v>969</v>
      </c>
      <c r="C72" s="74"/>
      <c r="D72" s="55"/>
      <c r="E72" s="74"/>
    </row>
    <row r="73" spans="1:5" ht="15.75">
      <c r="A73" s="49" t="s">
        <v>888</v>
      </c>
      <c r="B73" s="210" t="s">
        <v>1168</v>
      </c>
      <c r="C73" s="74"/>
      <c r="D73" s="55"/>
      <c r="E73" s="74"/>
    </row>
    <row r="74" spans="1:5" ht="31.5">
      <c r="A74" s="145" t="s">
        <v>801</v>
      </c>
      <c r="B74" s="174" t="s">
        <v>48</v>
      </c>
      <c r="C74" s="73">
        <v>4.36</v>
      </c>
      <c r="D74" s="55"/>
      <c r="E74" s="74">
        <f aca="true" t="shared" si="1" ref="E74:E98">C74+D74</f>
        <v>4.36</v>
      </c>
    </row>
    <row r="75" spans="1:5" ht="15.75">
      <c r="A75" s="145" t="s">
        <v>802</v>
      </c>
      <c r="B75" s="202" t="s">
        <v>47</v>
      </c>
      <c r="C75" s="73">
        <v>3.64</v>
      </c>
      <c r="D75" s="55"/>
      <c r="E75" s="74">
        <f t="shared" si="1"/>
        <v>3.64</v>
      </c>
    </row>
    <row r="76" spans="1:5" ht="15.75">
      <c r="A76" s="49" t="s">
        <v>970</v>
      </c>
      <c r="B76" s="210" t="s">
        <v>1169</v>
      </c>
      <c r="C76" s="73"/>
      <c r="D76" s="55"/>
      <c r="E76" s="74"/>
    </row>
    <row r="77" spans="1:5" ht="23.25" customHeight="1">
      <c r="A77" s="202" t="s">
        <v>806</v>
      </c>
      <c r="B77" s="212" t="s">
        <v>40</v>
      </c>
      <c r="C77" s="73">
        <v>0.93</v>
      </c>
      <c r="D77" s="55"/>
      <c r="E77" s="74">
        <f t="shared" si="1"/>
        <v>0.93</v>
      </c>
    </row>
    <row r="78" spans="1:5" ht="31.5">
      <c r="A78" s="202" t="s">
        <v>807</v>
      </c>
      <c r="B78" s="212" t="s">
        <v>808</v>
      </c>
      <c r="C78" s="146">
        <v>4.99</v>
      </c>
      <c r="D78" s="55"/>
      <c r="E78" s="74">
        <f t="shared" si="1"/>
        <v>4.99</v>
      </c>
    </row>
    <row r="79" spans="1:5" ht="15.75">
      <c r="A79" s="202" t="s">
        <v>809</v>
      </c>
      <c r="B79" s="212" t="s">
        <v>41</v>
      </c>
      <c r="C79" s="73">
        <v>1.04</v>
      </c>
      <c r="D79" s="55"/>
      <c r="E79" s="74">
        <f t="shared" si="1"/>
        <v>1.04</v>
      </c>
    </row>
    <row r="80" spans="1:5" ht="31.5">
      <c r="A80" s="145" t="s">
        <v>895</v>
      </c>
      <c r="B80" s="145" t="s">
        <v>890</v>
      </c>
      <c r="C80" s="147">
        <v>4.36</v>
      </c>
      <c r="D80" s="55"/>
      <c r="E80" s="74">
        <f t="shared" si="1"/>
        <v>4.36</v>
      </c>
    </row>
    <row r="81" spans="1:5" ht="15.75" customHeight="1">
      <c r="A81" s="145" t="s">
        <v>899</v>
      </c>
      <c r="B81" s="145" t="s">
        <v>894</v>
      </c>
      <c r="C81" s="147">
        <v>3.32</v>
      </c>
      <c r="D81" s="55"/>
      <c r="E81" s="74">
        <f t="shared" si="1"/>
        <v>3.32</v>
      </c>
    </row>
    <row r="82" spans="1:5" ht="31.5">
      <c r="A82" s="202" t="s">
        <v>812</v>
      </c>
      <c r="B82" s="203" t="s">
        <v>52</v>
      </c>
      <c r="C82" s="146">
        <v>4.36</v>
      </c>
      <c r="D82" s="55"/>
      <c r="E82" s="74">
        <f t="shared" si="1"/>
        <v>4.36</v>
      </c>
    </row>
    <row r="83" spans="1:5" ht="31.5">
      <c r="A83" s="202" t="s">
        <v>813</v>
      </c>
      <c r="B83" s="203" t="s">
        <v>814</v>
      </c>
      <c r="C83" s="73">
        <v>4.36</v>
      </c>
      <c r="D83" s="55"/>
      <c r="E83" s="74">
        <f t="shared" si="1"/>
        <v>4.36</v>
      </c>
    </row>
    <row r="84" spans="1:5" ht="31.5">
      <c r="A84" s="202" t="s">
        <v>815</v>
      </c>
      <c r="B84" s="203" t="s">
        <v>816</v>
      </c>
      <c r="C84" s="73">
        <v>6.44</v>
      </c>
      <c r="D84" s="55"/>
      <c r="E84" s="74">
        <f t="shared" si="1"/>
        <v>6.44</v>
      </c>
    </row>
    <row r="85" spans="1:5" ht="36" customHeight="1">
      <c r="A85" s="145" t="s">
        <v>987</v>
      </c>
      <c r="B85" s="213" t="s">
        <v>988</v>
      </c>
      <c r="C85" s="74">
        <v>5.4</v>
      </c>
      <c r="D85" s="55"/>
      <c r="E85" s="74">
        <f t="shared" si="1"/>
        <v>5.4</v>
      </c>
    </row>
    <row r="86" spans="1:5" ht="15.75">
      <c r="A86" s="202" t="s">
        <v>817</v>
      </c>
      <c r="B86" s="174" t="s">
        <v>818</v>
      </c>
      <c r="C86" s="146">
        <v>1.66</v>
      </c>
      <c r="D86" s="55"/>
      <c r="E86" s="74">
        <f t="shared" si="1"/>
        <v>1.66</v>
      </c>
    </row>
    <row r="87" spans="1:5" ht="31.5">
      <c r="A87" s="202" t="s">
        <v>819</v>
      </c>
      <c r="B87" s="174" t="s">
        <v>820</v>
      </c>
      <c r="C87" s="73">
        <v>2.6</v>
      </c>
      <c r="D87" s="55"/>
      <c r="E87" s="74">
        <f t="shared" si="1"/>
        <v>2.6</v>
      </c>
    </row>
    <row r="88" spans="1:5" ht="63">
      <c r="A88" s="202" t="s">
        <v>823</v>
      </c>
      <c r="B88" s="174" t="s">
        <v>824</v>
      </c>
      <c r="C88" s="146">
        <v>1.66</v>
      </c>
      <c r="D88" s="55"/>
      <c r="E88" s="74">
        <f t="shared" si="1"/>
        <v>1.66</v>
      </c>
    </row>
    <row r="89" spans="1:5" ht="15.75" customHeight="1">
      <c r="A89" s="202" t="s">
        <v>825</v>
      </c>
      <c r="B89" s="174" t="s">
        <v>53</v>
      </c>
      <c r="C89" s="146">
        <v>1.04</v>
      </c>
      <c r="D89" s="55"/>
      <c r="E89" s="74">
        <f t="shared" si="1"/>
        <v>1.04</v>
      </c>
    </row>
    <row r="90" spans="1:5" ht="31.5">
      <c r="A90" s="145" t="s">
        <v>826</v>
      </c>
      <c r="B90" s="174" t="s">
        <v>827</v>
      </c>
      <c r="C90" s="73">
        <v>21.05</v>
      </c>
      <c r="D90" s="55"/>
      <c r="E90" s="74">
        <f t="shared" si="1"/>
        <v>21.05</v>
      </c>
    </row>
    <row r="91" spans="1:5" ht="15.75">
      <c r="A91" s="49" t="s">
        <v>971</v>
      </c>
      <c r="B91" s="210" t="s">
        <v>1170</v>
      </c>
      <c r="C91" s="73"/>
      <c r="D91" s="55"/>
      <c r="E91" s="74"/>
    </row>
    <row r="92" spans="1:5" ht="15.75">
      <c r="A92" s="202" t="s">
        <v>828</v>
      </c>
      <c r="B92" s="174" t="s">
        <v>43</v>
      </c>
      <c r="C92" s="73">
        <v>4.36</v>
      </c>
      <c r="D92" s="55"/>
      <c r="E92" s="74">
        <f t="shared" si="1"/>
        <v>4.36</v>
      </c>
    </row>
    <row r="93" spans="1:5" ht="15.75">
      <c r="A93" s="202" t="s">
        <v>829</v>
      </c>
      <c r="B93" s="174" t="s">
        <v>44</v>
      </c>
      <c r="C93" s="73">
        <v>8.63</v>
      </c>
      <c r="D93" s="55"/>
      <c r="E93" s="74">
        <f t="shared" si="1"/>
        <v>8.63</v>
      </c>
    </row>
    <row r="94" spans="1:5" ht="15.75">
      <c r="A94" s="202" t="s">
        <v>830</v>
      </c>
      <c r="B94" s="174" t="s">
        <v>45</v>
      </c>
      <c r="C94" s="146">
        <v>3.01</v>
      </c>
      <c r="D94" s="55"/>
      <c r="E94" s="74">
        <f t="shared" si="1"/>
        <v>3.01</v>
      </c>
    </row>
    <row r="95" spans="1:5" ht="15.75">
      <c r="A95" s="202" t="s">
        <v>831</v>
      </c>
      <c r="B95" s="174" t="s">
        <v>46</v>
      </c>
      <c r="C95" s="146">
        <v>3.32</v>
      </c>
      <c r="D95" s="55"/>
      <c r="E95" s="74">
        <f t="shared" si="1"/>
        <v>3.32</v>
      </c>
    </row>
    <row r="96" spans="1:5" ht="15.75">
      <c r="A96" s="202" t="s">
        <v>832</v>
      </c>
      <c r="B96" s="214" t="s">
        <v>49</v>
      </c>
      <c r="C96" s="146">
        <v>3.32</v>
      </c>
      <c r="D96" s="55"/>
      <c r="E96" s="74">
        <f t="shared" si="1"/>
        <v>3.32</v>
      </c>
    </row>
    <row r="97" spans="1:5" ht="15.75">
      <c r="A97" s="202" t="s">
        <v>833</v>
      </c>
      <c r="B97" s="174" t="s">
        <v>834</v>
      </c>
      <c r="C97" s="146">
        <v>3.32</v>
      </c>
      <c r="D97" s="55"/>
      <c r="E97" s="74">
        <f t="shared" si="1"/>
        <v>3.32</v>
      </c>
    </row>
    <row r="98" spans="1:5" ht="15.75">
      <c r="A98" s="202" t="s">
        <v>835</v>
      </c>
      <c r="B98" s="174" t="s">
        <v>50</v>
      </c>
      <c r="C98" s="146">
        <v>3.32</v>
      </c>
      <c r="D98" s="55"/>
      <c r="E98" s="74">
        <f t="shared" si="1"/>
        <v>3.32</v>
      </c>
    </row>
    <row r="99" spans="1:5" ht="15.75">
      <c r="A99" s="49">
        <v>8</v>
      </c>
      <c r="B99" s="209" t="s">
        <v>972</v>
      </c>
      <c r="C99" s="74"/>
      <c r="D99" s="55"/>
      <c r="E99" s="74">
        <f>C99+D99</f>
        <v>0</v>
      </c>
    </row>
    <row r="100" spans="1:5" ht="15.75">
      <c r="A100" s="215" t="s">
        <v>109</v>
      </c>
      <c r="B100" s="203" t="s">
        <v>54</v>
      </c>
      <c r="C100" s="147">
        <v>2.28</v>
      </c>
      <c r="D100" s="222">
        <v>1.2</v>
      </c>
      <c r="E100" s="74">
        <f>C100+D100</f>
        <v>3.4799999999999995</v>
      </c>
    </row>
    <row r="101" spans="1:5" ht="27" customHeight="1">
      <c r="A101" s="180"/>
      <c r="B101" s="182" t="s">
        <v>903</v>
      </c>
      <c r="C101" s="223"/>
      <c r="D101" s="179"/>
      <c r="E101" s="181"/>
    </row>
    <row r="102" spans="1:5" ht="15" customHeight="1">
      <c r="A102" s="138">
        <v>1</v>
      </c>
      <c r="B102" s="183" t="s">
        <v>980</v>
      </c>
      <c r="C102" s="73"/>
      <c r="D102" s="222"/>
      <c r="E102" s="9"/>
    </row>
    <row r="103" spans="1:5" ht="15.75">
      <c r="A103" s="38" t="s">
        <v>75</v>
      </c>
      <c r="B103" s="35" t="s">
        <v>989</v>
      </c>
      <c r="C103" s="73"/>
      <c r="D103" s="222"/>
      <c r="E103" s="73">
        <f aca="true" t="shared" si="2" ref="E103:E189">C103+D103</f>
        <v>0</v>
      </c>
    </row>
    <row r="104" spans="1:5" ht="15.75">
      <c r="A104" s="38" t="s">
        <v>165</v>
      </c>
      <c r="B104" s="35" t="s">
        <v>328</v>
      </c>
      <c r="C104" s="73"/>
      <c r="D104" s="222"/>
      <c r="E104" s="73">
        <f t="shared" si="2"/>
        <v>0</v>
      </c>
    </row>
    <row r="105" spans="1:5" ht="15.75" customHeight="1">
      <c r="A105" s="3" t="s">
        <v>188</v>
      </c>
      <c r="B105" s="37" t="s">
        <v>329</v>
      </c>
      <c r="C105" s="148">
        <v>7.07</v>
      </c>
      <c r="D105" s="222">
        <v>0.22</v>
      </c>
      <c r="E105" s="73">
        <f t="shared" si="2"/>
        <v>7.29</v>
      </c>
    </row>
    <row r="106" spans="1:5" ht="15.75" customHeight="1">
      <c r="A106" s="38" t="s">
        <v>330</v>
      </c>
      <c r="B106" s="35" t="s">
        <v>331</v>
      </c>
      <c r="C106" s="148"/>
      <c r="D106" s="222"/>
      <c r="E106" s="73">
        <f t="shared" si="2"/>
        <v>0</v>
      </c>
    </row>
    <row r="107" spans="1:5" ht="15.75" customHeight="1">
      <c r="A107" s="3" t="s">
        <v>189</v>
      </c>
      <c r="B107" s="37" t="s">
        <v>332</v>
      </c>
      <c r="C107" s="148">
        <v>3.43</v>
      </c>
      <c r="D107" s="222">
        <v>3.43</v>
      </c>
      <c r="E107" s="73">
        <f t="shared" si="2"/>
        <v>6.86</v>
      </c>
    </row>
    <row r="108" spans="1:5" ht="15" customHeight="1">
      <c r="A108" s="3" t="s">
        <v>190</v>
      </c>
      <c r="B108" s="37" t="s">
        <v>333</v>
      </c>
      <c r="C108" s="148">
        <v>4.99</v>
      </c>
      <c r="D108" s="222">
        <v>6.69</v>
      </c>
      <c r="E108" s="73">
        <f t="shared" si="2"/>
        <v>11.68</v>
      </c>
    </row>
    <row r="109" spans="1:5" ht="15" customHeight="1">
      <c r="A109" s="38" t="s">
        <v>334</v>
      </c>
      <c r="B109" s="35" t="s">
        <v>335</v>
      </c>
      <c r="C109" s="148">
        <v>0</v>
      </c>
      <c r="D109" s="222"/>
      <c r="E109" s="73">
        <f t="shared" si="2"/>
        <v>0</v>
      </c>
    </row>
    <row r="110" spans="1:5" ht="15" customHeight="1">
      <c r="A110" s="3" t="s">
        <v>191</v>
      </c>
      <c r="B110" s="37" t="s">
        <v>336</v>
      </c>
      <c r="C110" s="148">
        <v>4.99</v>
      </c>
      <c r="D110" s="222">
        <v>1.38</v>
      </c>
      <c r="E110" s="73">
        <f t="shared" si="2"/>
        <v>6.37</v>
      </c>
    </row>
    <row r="111" spans="1:5" ht="15" customHeight="1">
      <c r="A111" s="3" t="s">
        <v>192</v>
      </c>
      <c r="B111" s="37" t="s">
        <v>337</v>
      </c>
      <c r="C111" s="148">
        <v>3.43</v>
      </c>
      <c r="D111" s="222">
        <v>1.38</v>
      </c>
      <c r="E111" s="73">
        <f t="shared" si="2"/>
        <v>4.8100000000000005</v>
      </c>
    </row>
    <row r="112" spans="1:5" ht="15" customHeight="1">
      <c r="A112" s="38" t="s">
        <v>338</v>
      </c>
      <c r="B112" s="35" t="s">
        <v>339</v>
      </c>
      <c r="C112" s="148"/>
      <c r="D112" s="222"/>
      <c r="E112" s="73">
        <f t="shared" si="2"/>
        <v>0</v>
      </c>
    </row>
    <row r="113" spans="1:5" ht="15" customHeight="1">
      <c r="A113" s="3" t="s">
        <v>120</v>
      </c>
      <c r="B113" s="37" t="s">
        <v>332</v>
      </c>
      <c r="C113" s="148">
        <v>1.66</v>
      </c>
      <c r="D113" s="222">
        <v>0.22</v>
      </c>
      <c r="E113" s="73">
        <f t="shared" si="2"/>
        <v>1.88</v>
      </c>
    </row>
    <row r="114" spans="1:5" ht="15" customHeight="1">
      <c r="A114" s="3" t="s">
        <v>121</v>
      </c>
      <c r="B114" s="37" t="s">
        <v>333</v>
      </c>
      <c r="C114" s="148">
        <v>2.91</v>
      </c>
      <c r="D114" s="222">
        <v>0.22</v>
      </c>
      <c r="E114" s="73">
        <f t="shared" si="2"/>
        <v>3.1300000000000003</v>
      </c>
    </row>
    <row r="115" spans="1:5" ht="15" customHeight="1">
      <c r="A115" s="3" t="s">
        <v>122</v>
      </c>
      <c r="B115" s="37" t="s">
        <v>235</v>
      </c>
      <c r="C115" s="148">
        <v>0.31</v>
      </c>
      <c r="D115" s="222"/>
      <c r="E115" s="73">
        <f t="shared" si="2"/>
        <v>0.31</v>
      </c>
    </row>
    <row r="116" spans="1:5" ht="31.5">
      <c r="A116" s="38" t="s">
        <v>166</v>
      </c>
      <c r="B116" s="35" t="s">
        <v>340</v>
      </c>
      <c r="C116" s="148"/>
      <c r="D116" s="222"/>
      <c r="E116" s="73">
        <f t="shared" si="2"/>
        <v>0</v>
      </c>
    </row>
    <row r="117" spans="1:5" ht="15.75" customHeight="1">
      <c r="A117" s="3" t="s">
        <v>193</v>
      </c>
      <c r="B117" s="37" t="s">
        <v>341</v>
      </c>
      <c r="C117" s="148">
        <v>4.99</v>
      </c>
      <c r="D117" s="222">
        <v>3.37</v>
      </c>
      <c r="E117" s="73">
        <f t="shared" si="2"/>
        <v>8.36</v>
      </c>
    </row>
    <row r="118" spans="1:5" ht="15.75" customHeight="1">
      <c r="A118" s="3" t="s">
        <v>194</v>
      </c>
      <c r="B118" s="37" t="s">
        <v>342</v>
      </c>
      <c r="C118" s="148">
        <v>7.07</v>
      </c>
      <c r="D118" s="222">
        <v>5.79</v>
      </c>
      <c r="E118" s="73">
        <f t="shared" si="2"/>
        <v>12.86</v>
      </c>
    </row>
    <row r="119" spans="1:5" ht="31.5">
      <c r="A119" s="3" t="s">
        <v>195</v>
      </c>
      <c r="B119" s="37" t="s">
        <v>343</v>
      </c>
      <c r="C119" s="148">
        <v>14.35</v>
      </c>
      <c r="D119" s="222">
        <v>7.55</v>
      </c>
      <c r="E119" s="73">
        <f t="shared" si="2"/>
        <v>21.9</v>
      </c>
    </row>
    <row r="120" spans="1:5" ht="15" customHeight="1">
      <c r="A120" s="3" t="s">
        <v>196</v>
      </c>
      <c r="B120" s="37" t="s">
        <v>344</v>
      </c>
      <c r="C120" s="148">
        <v>21.42</v>
      </c>
      <c r="D120" s="222">
        <v>7.58</v>
      </c>
      <c r="E120" s="73">
        <f t="shared" si="2"/>
        <v>29</v>
      </c>
    </row>
    <row r="121" spans="1:5" ht="15" customHeight="1">
      <c r="A121" s="38" t="s">
        <v>345</v>
      </c>
      <c r="B121" s="35" t="s">
        <v>346</v>
      </c>
      <c r="C121" s="148">
        <v>0</v>
      </c>
      <c r="D121" s="222"/>
      <c r="E121" s="73">
        <f t="shared" si="2"/>
        <v>0</v>
      </c>
    </row>
    <row r="122" spans="1:5" ht="15" customHeight="1">
      <c r="A122" s="3" t="s">
        <v>197</v>
      </c>
      <c r="B122" s="37" t="s">
        <v>347</v>
      </c>
      <c r="C122" s="148">
        <v>14.35</v>
      </c>
      <c r="D122" s="222">
        <v>10.01</v>
      </c>
      <c r="E122" s="73">
        <f t="shared" si="2"/>
        <v>24.36</v>
      </c>
    </row>
    <row r="123" spans="1:5" ht="15" customHeight="1">
      <c r="A123" s="3" t="s">
        <v>198</v>
      </c>
      <c r="B123" s="37" t="s">
        <v>348</v>
      </c>
      <c r="C123" s="148">
        <v>39.31</v>
      </c>
      <c r="D123" s="222">
        <v>13.46</v>
      </c>
      <c r="E123" s="73">
        <f t="shared" si="2"/>
        <v>52.77</v>
      </c>
    </row>
    <row r="124" spans="1:5" ht="15" customHeight="1">
      <c r="A124" s="38" t="s">
        <v>600</v>
      </c>
      <c r="B124" s="35" t="s">
        <v>349</v>
      </c>
      <c r="C124" s="148"/>
      <c r="D124" s="222"/>
      <c r="E124" s="73">
        <f t="shared" si="2"/>
        <v>0</v>
      </c>
    </row>
    <row r="125" spans="1:5" ht="15" customHeight="1">
      <c r="A125" s="38" t="s">
        <v>350</v>
      </c>
      <c r="B125" s="35" t="s">
        <v>351</v>
      </c>
      <c r="C125" s="148"/>
      <c r="D125" s="222"/>
      <c r="E125" s="73">
        <f t="shared" si="2"/>
        <v>0</v>
      </c>
    </row>
    <row r="126" spans="1:5" ht="15" customHeight="1">
      <c r="A126" s="3" t="s">
        <v>123</v>
      </c>
      <c r="B126" s="37" t="s">
        <v>332</v>
      </c>
      <c r="C126" s="148">
        <v>3.43</v>
      </c>
      <c r="D126" s="222">
        <v>2.15</v>
      </c>
      <c r="E126" s="73">
        <f t="shared" si="2"/>
        <v>5.58</v>
      </c>
    </row>
    <row r="127" spans="1:5" ht="15" customHeight="1">
      <c r="A127" s="3" t="s">
        <v>124</v>
      </c>
      <c r="B127" s="37" t="s">
        <v>333</v>
      </c>
      <c r="C127" s="148">
        <v>4.99</v>
      </c>
      <c r="D127" s="222">
        <v>2.15</v>
      </c>
      <c r="E127" s="73">
        <f t="shared" si="2"/>
        <v>7.140000000000001</v>
      </c>
    </row>
    <row r="128" spans="1:5" ht="15" customHeight="1">
      <c r="A128" s="38" t="s">
        <v>352</v>
      </c>
      <c r="B128" s="35" t="s">
        <v>353</v>
      </c>
      <c r="C128" s="148"/>
      <c r="D128" s="222"/>
      <c r="E128" s="73">
        <f t="shared" si="2"/>
        <v>0</v>
      </c>
    </row>
    <row r="129" spans="1:5" ht="15" customHeight="1">
      <c r="A129" s="3" t="s">
        <v>125</v>
      </c>
      <c r="B129" s="37" t="s">
        <v>332</v>
      </c>
      <c r="C129" s="148">
        <v>3.43</v>
      </c>
      <c r="D129" s="222">
        <v>2.15</v>
      </c>
      <c r="E129" s="73">
        <f t="shared" si="2"/>
        <v>5.58</v>
      </c>
    </row>
    <row r="130" spans="1:5" ht="15" customHeight="1">
      <c r="A130" s="3" t="s">
        <v>126</v>
      </c>
      <c r="B130" s="37" t="s">
        <v>333</v>
      </c>
      <c r="C130" s="148">
        <v>4.99</v>
      </c>
      <c r="D130" s="222">
        <v>4.08</v>
      </c>
      <c r="E130" s="73">
        <f t="shared" si="2"/>
        <v>9.07</v>
      </c>
    </row>
    <row r="131" spans="1:5" ht="15" customHeight="1">
      <c r="A131" s="38" t="s">
        <v>354</v>
      </c>
      <c r="B131" s="35" t="s">
        <v>355</v>
      </c>
      <c r="C131" s="148">
        <v>0</v>
      </c>
      <c r="D131" s="222"/>
      <c r="E131" s="73">
        <f t="shared" si="2"/>
        <v>0</v>
      </c>
    </row>
    <row r="132" spans="1:5" ht="15" customHeight="1">
      <c r="A132" s="3" t="s">
        <v>127</v>
      </c>
      <c r="B132" s="37" t="s">
        <v>332</v>
      </c>
      <c r="C132" s="148">
        <v>3.43</v>
      </c>
      <c r="D132" s="222">
        <v>2.15</v>
      </c>
      <c r="E132" s="73">
        <f t="shared" si="2"/>
        <v>5.58</v>
      </c>
    </row>
    <row r="133" spans="1:5" ht="15" customHeight="1">
      <c r="A133" s="3" t="s">
        <v>128</v>
      </c>
      <c r="B133" s="37" t="s">
        <v>333</v>
      </c>
      <c r="C133" s="148">
        <v>4.99</v>
      </c>
      <c r="D133" s="222">
        <v>4.08</v>
      </c>
      <c r="E133" s="73">
        <f t="shared" si="2"/>
        <v>9.07</v>
      </c>
    </row>
    <row r="134" spans="1:5" ht="15" customHeight="1">
      <c r="A134" s="3" t="s">
        <v>129</v>
      </c>
      <c r="B134" s="37" t="s">
        <v>64</v>
      </c>
      <c r="C134" s="148">
        <v>3.43</v>
      </c>
      <c r="D134" s="222">
        <v>0.88</v>
      </c>
      <c r="E134" s="73">
        <f t="shared" si="2"/>
        <v>4.3100000000000005</v>
      </c>
    </row>
    <row r="135" spans="1:5" ht="15" customHeight="1">
      <c r="A135" s="3" t="s">
        <v>130</v>
      </c>
      <c r="B135" s="37" t="s">
        <v>356</v>
      </c>
      <c r="C135" s="148">
        <v>4.99</v>
      </c>
      <c r="D135" s="222">
        <v>1.38</v>
      </c>
      <c r="E135" s="73">
        <f t="shared" si="2"/>
        <v>6.37</v>
      </c>
    </row>
    <row r="136" spans="1:5" ht="15" customHeight="1">
      <c r="A136" s="3" t="s">
        <v>131</v>
      </c>
      <c r="B136" s="37" t="s">
        <v>357</v>
      </c>
      <c r="C136" s="148">
        <v>4.99</v>
      </c>
      <c r="D136" s="222">
        <v>1.38</v>
      </c>
      <c r="E136" s="73">
        <f t="shared" si="2"/>
        <v>6.37</v>
      </c>
    </row>
    <row r="137" spans="1:5" ht="15" customHeight="1">
      <c r="A137" s="3" t="s">
        <v>132</v>
      </c>
      <c r="B137" s="37" t="s">
        <v>65</v>
      </c>
      <c r="C137" s="148">
        <v>3.43</v>
      </c>
      <c r="D137" s="222">
        <v>0.88</v>
      </c>
      <c r="E137" s="73">
        <f t="shared" si="2"/>
        <v>4.3100000000000005</v>
      </c>
    </row>
    <row r="138" spans="1:5" ht="15" customHeight="1">
      <c r="A138" s="3" t="s">
        <v>133</v>
      </c>
      <c r="B138" s="37" t="s">
        <v>358</v>
      </c>
      <c r="C138" s="148">
        <v>4.99</v>
      </c>
      <c r="D138" s="222">
        <v>1.38</v>
      </c>
      <c r="E138" s="73">
        <f t="shared" si="2"/>
        <v>6.37</v>
      </c>
    </row>
    <row r="139" spans="1:5" ht="15" customHeight="1">
      <c r="A139" s="3" t="s">
        <v>134</v>
      </c>
      <c r="B139" s="37" t="s">
        <v>66</v>
      </c>
      <c r="C139" s="148">
        <v>3.43</v>
      </c>
      <c r="D139" s="222">
        <v>1.38</v>
      </c>
      <c r="E139" s="73">
        <f t="shared" si="2"/>
        <v>4.8100000000000005</v>
      </c>
    </row>
    <row r="140" spans="1:5" ht="15" customHeight="1">
      <c r="A140" s="3" t="s">
        <v>135</v>
      </c>
      <c r="B140" s="37" t="s">
        <v>67</v>
      </c>
      <c r="C140" s="148">
        <v>4.99</v>
      </c>
      <c r="D140" s="222">
        <v>4.08</v>
      </c>
      <c r="E140" s="73">
        <f t="shared" si="2"/>
        <v>9.07</v>
      </c>
    </row>
    <row r="141" spans="1:5" ht="15" customHeight="1">
      <c r="A141" s="3" t="s">
        <v>136</v>
      </c>
      <c r="B141" s="37" t="s">
        <v>68</v>
      </c>
      <c r="C141" s="148">
        <v>4.99</v>
      </c>
      <c r="D141" s="222">
        <v>2.15</v>
      </c>
      <c r="E141" s="73">
        <f t="shared" si="2"/>
        <v>7.140000000000001</v>
      </c>
    </row>
    <row r="142" spans="1:5" ht="15" customHeight="1">
      <c r="A142" s="3" t="s">
        <v>137</v>
      </c>
      <c r="B142" s="37" t="s">
        <v>69</v>
      </c>
      <c r="C142" s="148">
        <v>8.32</v>
      </c>
      <c r="D142" s="222">
        <v>4.08</v>
      </c>
      <c r="E142" s="73">
        <f t="shared" si="2"/>
        <v>12.4</v>
      </c>
    </row>
    <row r="143" spans="1:5" ht="15" customHeight="1">
      <c r="A143" s="3" t="s">
        <v>138</v>
      </c>
      <c r="B143" s="37" t="s">
        <v>70</v>
      </c>
      <c r="C143" s="148">
        <v>3.43</v>
      </c>
      <c r="D143" s="222">
        <v>3.48</v>
      </c>
      <c r="E143" s="73">
        <f t="shared" si="2"/>
        <v>6.91</v>
      </c>
    </row>
    <row r="144" spans="1:5" ht="15" customHeight="1">
      <c r="A144" s="3" t="s">
        <v>139</v>
      </c>
      <c r="B144" s="37" t="s">
        <v>71</v>
      </c>
      <c r="C144" s="148">
        <v>3.43</v>
      </c>
      <c r="D144" s="222">
        <v>0.88</v>
      </c>
      <c r="E144" s="73">
        <f t="shared" si="2"/>
        <v>4.3100000000000005</v>
      </c>
    </row>
    <row r="145" spans="1:5" ht="15" customHeight="1">
      <c r="A145" s="3" t="s">
        <v>140</v>
      </c>
      <c r="B145" s="37" t="s">
        <v>359</v>
      </c>
      <c r="C145" s="148">
        <v>1.66</v>
      </c>
      <c r="D145" s="222">
        <v>0.67</v>
      </c>
      <c r="E145" s="73">
        <f t="shared" si="2"/>
        <v>2.33</v>
      </c>
    </row>
    <row r="146" spans="1:5" ht="31.5">
      <c r="A146" s="38" t="s">
        <v>602</v>
      </c>
      <c r="B146" s="35" t="s">
        <v>360</v>
      </c>
      <c r="C146" s="148"/>
      <c r="D146" s="222"/>
      <c r="E146" s="73">
        <f t="shared" si="2"/>
        <v>0</v>
      </c>
    </row>
    <row r="147" spans="1:5" ht="15.75" customHeight="1">
      <c r="A147" s="3" t="s">
        <v>141</v>
      </c>
      <c r="B147" s="37" t="s">
        <v>361</v>
      </c>
      <c r="C147" s="148">
        <v>18.4</v>
      </c>
      <c r="D147" s="222">
        <v>19.26</v>
      </c>
      <c r="E147" s="73">
        <f t="shared" si="2"/>
        <v>37.66</v>
      </c>
    </row>
    <row r="148" spans="1:5" ht="15.75" customHeight="1">
      <c r="A148" s="3" t="s">
        <v>142</v>
      </c>
      <c r="B148" s="37" t="s">
        <v>362</v>
      </c>
      <c r="C148" s="148">
        <v>24.02</v>
      </c>
      <c r="D148" s="222">
        <v>13.69</v>
      </c>
      <c r="E148" s="73">
        <f t="shared" si="2"/>
        <v>37.71</v>
      </c>
    </row>
    <row r="149" spans="1:5" ht="15.75">
      <c r="A149" s="38" t="s">
        <v>363</v>
      </c>
      <c r="B149" s="35" t="s">
        <v>364</v>
      </c>
      <c r="C149" s="148"/>
      <c r="D149" s="222"/>
      <c r="E149" s="73">
        <f t="shared" si="2"/>
        <v>0</v>
      </c>
    </row>
    <row r="150" spans="1:5" ht="15.75" customHeight="1">
      <c r="A150" s="38" t="s">
        <v>365</v>
      </c>
      <c r="B150" s="35" t="s">
        <v>366</v>
      </c>
      <c r="C150" s="148"/>
      <c r="D150" s="222"/>
      <c r="E150" s="73">
        <f t="shared" si="2"/>
        <v>0</v>
      </c>
    </row>
    <row r="151" spans="1:5" ht="15.75" customHeight="1">
      <c r="A151" s="3" t="s">
        <v>199</v>
      </c>
      <c r="B151" s="37" t="s">
        <v>367</v>
      </c>
      <c r="C151" s="148">
        <v>18.92</v>
      </c>
      <c r="D151" s="222">
        <v>10.93</v>
      </c>
      <c r="E151" s="73">
        <f t="shared" si="2"/>
        <v>29.85</v>
      </c>
    </row>
    <row r="152" spans="1:5" ht="31.5">
      <c r="A152" s="3" t="s">
        <v>143</v>
      </c>
      <c r="B152" s="37" t="s">
        <v>72</v>
      </c>
      <c r="C152" s="148">
        <v>3.84</v>
      </c>
      <c r="D152" s="222"/>
      <c r="E152" s="73">
        <f t="shared" si="2"/>
        <v>3.84</v>
      </c>
    </row>
    <row r="153" spans="1:5" ht="15.75">
      <c r="A153" s="216" t="s">
        <v>1173</v>
      </c>
      <c r="B153" s="217" t="s">
        <v>1174</v>
      </c>
      <c r="C153" s="148"/>
      <c r="D153" s="222"/>
      <c r="E153" s="73"/>
    </row>
    <row r="154" spans="1:5" ht="31.5">
      <c r="A154" s="120" t="s">
        <v>1175</v>
      </c>
      <c r="B154" s="14" t="s">
        <v>1176</v>
      </c>
      <c r="C154" s="148"/>
      <c r="D154" s="222"/>
      <c r="E154" s="73"/>
    </row>
    <row r="155" spans="1:5" ht="31.5">
      <c r="A155" s="218" t="s">
        <v>1177</v>
      </c>
      <c r="B155" s="14" t="s">
        <v>1178</v>
      </c>
      <c r="C155" s="148">
        <v>46.05</v>
      </c>
      <c r="D155" s="222">
        <v>0.32</v>
      </c>
      <c r="E155" s="73">
        <f aca="true" t="shared" si="3" ref="E155:E175">C155+D155</f>
        <v>46.37</v>
      </c>
    </row>
    <row r="156" spans="1:5" ht="33.75" customHeight="1">
      <c r="A156" s="202" t="s">
        <v>1179</v>
      </c>
      <c r="B156" s="17" t="s">
        <v>1180</v>
      </c>
      <c r="C156" s="148"/>
      <c r="D156" s="222"/>
      <c r="E156" s="73">
        <f t="shared" si="3"/>
        <v>0</v>
      </c>
    </row>
    <row r="157" spans="1:5" ht="31.5">
      <c r="A157" s="150" t="s">
        <v>1181</v>
      </c>
      <c r="B157" s="14" t="s">
        <v>1178</v>
      </c>
      <c r="C157" s="148">
        <v>36.84</v>
      </c>
      <c r="D157" s="222">
        <v>0.32</v>
      </c>
      <c r="E157" s="73">
        <f t="shared" si="3"/>
        <v>37.160000000000004</v>
      </c>
    </row>
    <row r="158" spans="1:5" ht="31.5">
      <c r="A158" s="202" t="s">
        <v>1182</v>
      </c>
      <c r="B158" s="17" t="s">
        <v>1183</v>
      </c>
      <c r="C158" s="148"/>
      <c r="D158" s="222"/>
      <c r="E158" s="73">
        <f t="shared" si="3"/>
        <v>0</v>
      </c>
    </row>
    <row r="159" spans="1:5" ht="31.5">
      <c r="A159" s="150" t="s">
        <v>1184</v>
      </c>
      <c r="B159" s="14" t="s">
        <v>1178</v>
      </c>
      <c r="C159" s="148">
        <v>46.05</v>
      </c>
      <c r="D159" s="222">
        <v>0.32</v>
      </c>
      <c r="E159" s="73">
        <f t="shared" si="3"/>
        <v>46.37</v>
      </c>
    </row>
    <row r="160" spans="1:5" ht="33" customHeight="1">
      <c r="A160" s="202" t="s">
        <v>1185</v>
      </c>
      <c r="B160" s="17" t="s">
        <v>1186</v>
      </c>
      <c r="C160" s="148"/>
      <c r="D160" s="222"/>
      <c r="E160" s="73">
        <f>C160+D160</f>
        <v>0</v>
      </c>
    </row>
    <row r="161" spans="1:5" ht="31.5">
      <c r="A161" s="150" t="s">
        <v>1187</v>
      </c>
      <c r="B161" s="14" t="s">
        <v>1178</v>
      </c>
      <c r="C161" s="148">
        <v>55.25</v>
      </c>
      <c r="D161" s="222">
        <v>0.32</v>
      </c>
      <c r="E161" s="73">
        <f>C161+D161</f>
        <v>55.57</v>
      </c>
    </row>
    <row r="162" spans="1:5" ht="31.5">
      <c r="A162" s="202" t="s">
        <v>1188</v>
      </c>
      <c r="B162" s="212" t="s">
        <v>1189</v>
      </c>
      <c r="C162" s="148"/>
      <c r="D162" s="222"/>
      <c r="E162" s="73">
        <f aca="true" t="shared" si="4" ref="E162:E168">C162+D162</f>
        <v>0</v>
      </c>
    </row>
    <row r="163" spans="1:5" ht="31.5">
      <c r="A163" s="150" t="s">
        <v>1190</v>
      </c>
      <c r="B163" s="14" t="s">
        <v>1178</v>
      </c>
      <c r="C163" s="148">
        <v>55.25</v>
      </c>
      <c r="D163" s="222">
        <v>0.32</v>
      </c>
      <c r="E163" s="73">
        <f t="shared" si="4"/>
        <v>55.57</v>
      </c>
    </row>
    <row r="164" spans="1:5" ht="31.5">
      <c r="A164" s="202" t="s">
        <v>1191</v>
      </c>
      <c r="B164" s="212" t="s">
        <v>1192</v>
      </c>
      <c r="C164" s="148"/>
      <c r="D164" s="222"/>
      <c r="E164" s="73">
        <f t="shared" si="4"/>
        <v>0</v>
      </c>
    </row>
    <row r="165" spans="1:5" ht="31.5">
      <c r="A165" s="150" t="s">
        <v>1193</v>
      </c>
      <c r="B165" s="14" t="s">
        <v>1178</v>
      </c>
      <c r="C165" s="148">
        <v>46.05</v>
      </c>
      <c r="D165" s="222">
        <v>0.32</v>
      </c>
      <c r="E165" s="73">
        <f t="shared" si="4"/>
        <v>46.37</v>
      </c>
    </row>
    <row r="166" spans="1:5" ht="31.5">
      <c r="A166" s="202" t="s">
        <v>1194</v>
      </c>
      <c r="B166" s="212" t="s">
        <v>1195</v>
      </c>
      <c r="C166" s="148"/>
      <c r="D166" s="222"/>
      <c r="E166" s="73">
        <f t="shared" si="4"/>
        <v>0</v>
      </c>
    </row>
    <row r="167" spans="1:5" ht="31.5">
      <c r="A167" s="150" t="s">
        <v>1196</v>
      </c>
      <c r="B167" s="14" t="s">
        <v>1178</v>
      </c>
      <c r="C167" s="148">
        <v>18.41</v>
      </c>
      <c r="D167" s="222">
        <v>0.32</v>
      </c>
      <c r="E167" s="73">
        <f t="shared" si="4"/>
        <v>18.73</v>
      </c>
    </row>
    <row r="168" spans="1:5" ht="31.5">
      <c r="A168" s="202" t="s">
        <v>1197</v>
      </c>
      <c r="B168" s="212" t="s">
        <v>1198</v>
      </c>
      <c r="C168" s="148"/>
      <c r="D168" s="222"/>
      <c r="E168" s="73">
        <f t="shared" si="4"/>
        <v>0</v>
      </c>
    </row>
    <row r="169" spans="1:5" ht="31.5">
      <c r="A169" s="150" t="s">
        <v>1199</v>
      </c>
      <c r="B169" s="14" t="s">
        <v>1178</v>
      </c>
      <c r="C169" s="148">
        <v>46.05</v>
      </c>
      <c r="D169" s="222">
        <v>0.32</v>
      </c>
      <c r="E169" s="73">
        <f t="shared" si="3"/>
        <v>46.37</v>
      </c>
    </row>
    <row r="170" spans="1:5" ht="31.5">
      <c r="A170" s="202" t="s">
        <v>1200</v>
      </c>
      <c r="B170" s="212" t="s">
        <v>1201</v>
      </c>
      <c r="C170" s="148"/>
      <c r="D170" s="222"/>
      <c r="E170" s="73">
        <f t="shared" si="3"/>
        <v>0</v>
      </c>
    </row>
    <row r="171" spans="1:5" ht="31.5">
      <c r="A171" s="150" t="s">
        <v>1202</v>
      </c>
      <c r="B171" s="14" t="s">
        <v>1178</v>
      </c>
      <c r="C171" s="148">
        <v>46.05</v>
      </c>
      <c r="D171" s="222">
        <v>0.32</v>
      </c>
      <c r="E171" s="73">
        <f t="shared" si="3"/>
        <v>46.37</v>
      </c>
    </row>
    <row r="172" spans="1:5" ht="15.75">
      <c r="A172" s="202" t="s">
        <v>1203</v>
      </c>
      <c r="B172" s="212" t="s">
        <v>1204</v>
      </c>
      <c r="C172" s="148"/>
      <c r="D172" s="222"/>
      <c r="E172" s="73">
        <f t="shared" si="3"/>
        <v>0</v>
      </c>
    </row>
    <row r="173" spans="1:5" ht="15.75">
      <c r="A173" s="150" t="s">
        <v>1205</v>
      </c>
      <c r="B173" s="14" t="s">
        <v>1206</v>
      </c>
      <c r="C173" s="148">
        <v>32.32</v>
      </c>
      <c r="D173" s="222"/>
      <c r="E173" s="73">
        <f>C173+D173</f>
        <v>32.32</v>
      </c>
    </row>
    <row r="174" spans="1:5" ht="15.75">
      <c r="A174" s="150" t="s">
        <v>1207</v>
      </c>
      <c r="B174" s="14" t="s">
        <v>1208</v>
      </c>
      <c r="C174" s="148">
        <v>32.32</v>
      </c>
      <c r="D174" s="222"/>
      <c r="E174" s="73">
        <f>C174+D174</f>
        <v>32.32</v>
      </c>
    </row>
    <row r="175" spans="1:5" ht="66.75" customHeight="1">
      <c r="A175" s="150" t="s">
        <v>1209</v>
      </c>
      <c r="B175" s="14" t="s">
        <v>1210</v>
      </c>
      <c r="C175" s="148">
        <v>64.66</v>
      </c>
      <c r="D175" s="222"/>
      <c r="E175" s="73">
        <f t="shared" si="3"/>
        <v>64.66</v>
      </c>
    </row>
    <row r="176" spans="1:5" ht="18.75">
      <c r="A176" s="38" t="s">
        <v>311</v>
      </c>
      <c r="B176" s="184" t="s">
        <v>368</v>
      </c>
      <c r="C176" s="148"/>
      <c r="D176" s="222"/>
      <c r="E176" s="73">
        <f t="shared" si="2"/>
        <v>0</v>
      </c>
    </row>
    <row r="177" spans="1:5" ht="15.75">
      <c r="A177" s="38" t="s">
        <v>161</v>
      </c>
      <c r="B177" s="35" t="s">
        <v>369</v>
      </c>
      <c r="C177" s="148"/>
      <c r="D177" s="222"/>
      <c r="E177" s="73">
        <f t="shared" si="2"/>
        <v>0</v>
      </c>
    </row>
    <row r="178" spans="1:5" ht="15.75">
      <c r="A178" s="38" t="s">
        <v>370</v>
      </c>
      <c r="B178" s="35" t="s">
        <v>371</v>
      </c>
      <c r="C178" s="148"/>
      <c r="D178" s="222"/>
      <c r="E178" s="73">
        <f t="shared" si="2"/>
        <v>0</v>
      </c>
    </row>
    <row r="179" spans="1:5" ht="31.5">
      <c r="A179" s="3" t="s">
        <v>200</v>
      </c>
      <c r="B179" s="37" t="s">
        <v>372</v>
      </c>
      <c r="C179" s="148">
        <v>6.76</v>
      </c>
      <c r="D179" s="222">
        <v>0.35</v>
      </c>
      <c r="E179" s="73">
        <f t="shared" si="2"/>
        <v>7.109999999999999</v>
      </c>
    </row>
    <row r="180" spans="1:5" ht="15" customHeight="1">
      <c r="A180" s="3" t="s">
        <v>144</v>
      </c>
      <c r="B180" s="37" t="s">
        <v>373</v>
      </c>
      <c r="C180" s="148">
        <v>4.57</v>
      </c>
      <c r="D180" s="222">
        <v>0.35</v>
      </c>
      <c r="E180" s="73">
        <f t="shared" si="2"/>
        <v>4.92</v>
      </c>
    </row>
    <row r="181" spans="1:5" ht="15.75">
      <c r="A181" s="38" t="s">
        <v>374</v>
      </c>
      <c r="B181" s="35" t="s">
        <v>375</v>
      </c>
      <c r="C181" s="148"/>
      <c r="D181" s="222"/>
      <c r="E181" s="73">
        <f t="shared" si="2"/>
        <v>0</v>
      </c>
    </row>
    <row r="182" spans="1:5" ht="31.5">
      <c r="A182" s="3" t="s">
        <v>201</v>
      </c>
      <c r="B182" s="37" t="s">
        <v>372</v>
      </c>
      <c r="C182" s="148">
        <v>11.33</v>
      </c>
      <c r="D182" s="222">
        <v>0.45</v>
      </c>
      <c r="E182" s="73">
        <f t="shared" si="2"/>
        <v>11.78</v>
      </c>
    </row>
    <row r="183" spans="1:5" ht="15" customHeight="1">
      <c r="A183" s="3" t="s">
        <v>202</v>
      </c>
      <c r="B183" s="37" t="s">
        <v>373</v>
      </c>
      <c r="C183" s="148">
        <v>7.59</v>
      </c>
      <c r="D183" s="222">
        <v>0.45</v>
      </c>
      <c r="E183" s="73">
        <f t="shared" si="2"/>
        <v>8.04</v>
      </c>
    </row>
    <row r="184" spans="1:5" ht="15.75">
      <c r="A184" s="38" t="s">
        <v>376</v>
      </c>
      <c r="B184" s="35" t="s">
        <v>377</v>
      </c>
      <c r="C184" s="148"/>
      <c r="D184" s="222"/>
      <c r="E184" s="73">
        <f t="shared" si="2"/>
        <v>0</v>
      </c>
    </row>
    <row r="185" spans="1:5" ht="31.5">
      <c r="A185" s="3" t="s">
        <v>203</v>
      </c>
      <c r="B185" s="37" t="s">
        <v>372</v>
      </c>
      <c r="C185" s="148">
        <v>6.76</v>
      </c>
      <c r="D185" s="222">
        <v>0.35</v>
      </c>
      <c r="E185" s="73">
        <f t="shared" si="2"/>
        <v>7.109999999999999</v>
      </c>
    </row>
    <row r="186" spans="1:5" ht="15" customHeight="1">
      <c r="A186" s="3" t="s">
        <v>145</v>
      </c>
      <c r="B186" s="37" t="s">
        <v>373</v>
      </c>
      <c r="C186" s="148">
        <v>4.57</v>
      </c>
      <c r="D186" s="222">
        <v>0.35</v>
      </c>
      <c r="E186" s="73">
        <f t="shared" si="2"/>
        <v>4.92</v>
      </c>
    </row>
    <row r="187" spans="1:5" ht="15.75">
      <c r="A187" s="3" t="s">
        <v>378</v>
      </c>
      <c r="B187" s="37" t="s">
        <v>379</v>
      </c>
      <c r="C187" s="148"/>
      <c r="D187" s="222"/>
      <c r="E187" s="73">
        <f t="shared" si="2"/>
        <v>0</v>
      </c>
    </row>
    <row r="188" spans="1:5" ht="31.5">
      <c r="A188" s="3" t="s">
        <v>204</v>
      </c>
      <c r="B188" s="37" t="s">
        <v>372</v>
      </c>
      <c r="C188" s="148">
        <v>4.47</v>
      </c>
      <c r="D188" s="222">
        <v>0.35</v>
      </c>
      <c r="E188" s="73">
        <f t="shared" si="2"/>
        <v>4.819999999999999</v>
      </c>
    </row>
    <row r="189" spans="1:5" ht="15" customHeight="1">
      <c r="A189" s="3" t="s">
        <v>146</v>
      </c>
      <c r="B189" s="37" t="s">
        <v>373</v>
      </c>
      <c r="C189" s="148">
        <v>3.01</v>
      </c>
      <c r="D189" s="222">
        <v>0.35</v>
      </c>
      <c r="E189" s="73">
        <f t="shared" si="2"/>
        <v>3.36</v>
      </c>
    </row>
    <row r="190" spans="1:5" ht="15.75" customHeight="1">
      <c r="A190" s="38" t="s">
        <v>380</v>
      </c>
      <c r="B190" s="35" t="s">
        <v>381</v>
      </c>
      <c r="C190" s="148"/>
      <c r="D190" s="222"/>
      <c r="E190" s="73">
        <f aca="true" t="shared" si="5" ref="E190:E253">C190+D190</f>
        <v>0</v>
      </c>
    </row>
    <row r="191" spans="1:5" ht="15.75">
      <c r="A191" s="38" t="s">
        <v>787</v>
      </c>
      <c r="B191" s="35" t="s">
        <v>382</v>
      </c>
      <c r="C191" s="148"/>
      <c r="D191" s="222"/>
      <c r="E191" s="73">
        <f t="shared" si="5"/>
        <v>0</v>
      </c>
    </row>
    <row r="192" spans="1:5" ht="31.5">
      <c r="A192" s="3" t="s">
        <v>205</v>
      </c>
      <c r="B192" s="37" t="s">
        <v>372</v>
      </c>
      <c r="C192" s="148">
        <v>9.04</v>
      </c>
      <c r="D192" s="222">
        <v>0.35</v>
      </c>
      <c r="E192" s="73">
        <f t="shared" si="5"/>
        <v>9.389999999999999</v>
      </c>
    </row>
    <row r="193" spans="1:5" ht="15.75" customHeight="1">
      <c r="A193" s="3" t="s">
        <v>147</v>
      </c>
      <c r="B193" s="37" t="s">
        <v>373</v>
      </c>
      <c r="C193" s="148">
        <v>6.03</v>
      </c>
      <c r="D193" s="222">
        <v>0.35</v>
      </c>
      <c r="E193" s="73">
        <f t="shared" si="5"/>
        <v>6.38</v>
      </c>
    </row>
    <row r="194" spans="1:5" ht="15.75">
      <c r="A194" s="38" t="s">
        <v>383</v>
      </c>
      <c r="B194" s="35" t="s">
        <v>384</v>
      </c>
      <c r="C194" s="148"/>
      <c r="D194" s="222"/>
      <c r="E194" s="73">
        <f t="shared" si="5"/>
        <v>0</v>
      </c>
    </row>
    <row r="195" spans="1:5" ht="31.5">
      <c r="A195" s="3" t="s">
        <v>209</v>
      </c>
      <c r="B195" s="37" t="s">
        <v>372</v>
      </c>
      <c r="C195" s="148">
        <v>4.47</v>
      </c>
      <c r="D195" s="222">
        <v>0.35</v>
      </c>
      <c r="E195" s="73">
        <f t="shared" si="5"/>
        <v>4.819999999999999</v>
      </c>
    </row>
    <row r="196" spans="1:5" ht="15.75" customHeight="1">
      <c r="A196" s="3" t="s">
        <v>210</v>
      </c>
      <c r="B196" s="37" t="s">
        <v>373</v>
      </c>
      <c r="C196" s="148">
        <v>3.01</v>
      </c>
      <c r="D196" s="222">
        <v>0.35</v>
      </c>
      <c r="E196" s="73">
        <f t="shared" si="5"/>
        <v>3.36</v>
      </c>
    </row>
    <row r="197" spans="1:5" ht="15.75">
      <c r="A197" s="38" t="s">
        <v>385</v>
      </c>
      <c r="B197" s="35" t="s">
        <v>386</v>
      </c>
      <c r="C197" s="148"/>
      <c r="D197" s="222"/>
      <c r="E197" s="73">
        <f t="shared" si="5"/>
        <v>0</v>
      </c>
    </row>
    <row r="198" spans="1:5" ht="31.5">
      <c r="A198" s="3" t="s">
        <v>213</v>
      </c>
      <c r="B198" s="37" t="s">
        <v>372</v>
      </c>
      <c r="C198" s="148">
        <v>6.76</v>
      </c>
      <c r="D198" s="222">
        <v>0.45</v>
      </c>
      <c r="E198" s="73">
        <f t="shared" si="5"/>
        <v>7.21</v>
      </c>
    </row>
    <row r="199" spans="1:5" ht="15.75" customHeight="1">
      <c r="A199" s="3" t="s">
        <v>387</v>
      </c>
      <c r="B199" s="37" t="s">
        <v>373</v>
      </c>
      <c r="C199" s="148">
        <v>4.57</v>
      </c>
      <c r="D199" s="222">
        <v>0.45</v>
      </c>
      <c r="E199" s="73">
        <f t="shared" si="5"/>
        <v>5.0200000000000005</v>
      </c>
    </row>
    <row r="200" spans="1:5" ht="15.75">
      <c r="A200" s="38" t="s">
        <v>388</v>
      </c>
      <c r="B200" s="35" t="s">
        <v>389</v>
      </c>
      <c r="C200" s="148"/>
      <c r="D200" s="222"/>
      <c r="E200" s="73">
        <f t="shared" si="5"/>
        <v>0</v>
      </c>
    </row>
    <row r="201" spans="1:5" ht="31.5">
      <c r="A201" s="3" t="s">
        <v>214</v>
      </c>
      <c r="B201" s="37" t="s">
        <v>372</v>
      </c>
      <c r="C201" s="148">
        <v>11.33</v>
      </c>
      <c r="D201" s="222">
        <v>0.45</v>
      </c>
      <c r="E201" s="73">
        <f t="shared" si="5"/>
        <v>11.78</v>
      </c>
    </row>
    <row r="202" spans="1:5" ht="15.75" customHeight="1">
      <c r="A202" s="3" t="s">
        <v>215</v>
      </c>
      <c r="B202" s="37" t="s">
        <v>373</v>
      </c>
      <c r="C202" s="148">
        <v>7.59</v>
      </c>
      <c r="D202" s="222">
        <v>0.45</v>
      </c>
      <c r="E202" s="73">
        <f t="shared" si="5"/>
        <v>8.04</v>
      </c>
    </row>
    <row r="203" spans="1:5" ht="31.5">
      <c r="A203" s="38" t="s">
        <v>390</v>
      </c>
      <c r="B203" s="35" t="s">
        <v>391</v>
      </c>
      <c r="C203" s="148"/>
      <c r="D203" s="222"/>
      <c r="E203" s="73">
        <f t="shared" si="5"/>
        <v>0</v>
      </c>
    </row>
    <row r="204" spans="1:5" ht="31.5">
      <c r="A204" s="3" t="s">
        <v>216</v>
      </c>
      <c r="B204" s="37" t="s">
        <v>372</v>
      </c>
      <c r="C204" s="148">
        <v>11.33</v>
      </c>
      <c r="D204" s="222">
        <v>0.45</v>
      </c>
      <c r="E204" s="73">
        <f t="shared" si="5"/>
        <v>11.78</v>
      </c>
    </row>
    <row r="205" spans="1:5" ht="15.75" customHeight="1">
      <c r="A205" s="3" t="s">
        <v>392</v>
      </c>
      <c r="B205" s="37" t="s">
        <v>373</v>
      </c>
      <c r="C205" s="148">
        <v>7.59</v>
      </c>
      <c r="D205" s="222">
        <v>0.45</v>
      </c>
      <c r="E205" s="73">
        <f t="shared" si="5"/>
        <v>8.04</v>
      </c>
    </row>
    <row r="206" spans="1:5" ht="15.75">
      <c r="A206" s="2" t="s">
        <v>904</v>
      </c>
      <c r="B206" s="35" t="s">
        <v>905</v>
      </c>
      <c r="C206" s="148"/>
      <c r="D206" s="222"/>
      <c r="E206" s="73">
        <f t="shared" si="5"/>
        <v>0</v>
      </c>
    </row>
    <row r="207" spans="1:5" ht="31.5">
      <c r="A207" s="3" t="s">
        <v>906</v>
      </c>
      <c r="B207" s="37" t="s">
        <v>372</v>
      </c>
      <c r="C207" s="148">
        <v>11.33</v>
      </c>
      <c r="D207" s="222">
        <v>0.77</v>
      </c>
      <c r="E207" s="73">
        <f t="shared" si="5"/>
        <v>12.1</v>
      </c>
    </row>
    <row r="208" spans="1:5" ht="15.75" customHeight="1">
      <c r="A208" s="3" t="s">
        <v>907</v>
      </c>
      <c r="B208" s="37" t="s">
        <v>373</v>
      </c>
      <c r="C208" s="148">
        <v>7.59</v>
      </c>
      <c r="D208" s="222">
        <v>0.77</v>
      </c>
      <c r="E208" s="73">
        <f t="shared" si="5"/>
        <v>8.36</v>
      </c>
    </row>
    <row r="209" spans="1:5" ht="15.75">
      <c r="A209" s="38" t="s">
        <v>393</v>
      </c>
      <c r="B209" s="35" t="s">
        <v>394</v>
      </c>
      <c r="C209" s="148"/>
      <c r="D209" s="222"/>
      <c r="E209" s="73">
        <f t="shared" si="5"/>
        <v>0</v>
      </c>
    </row>
    <row r="210" spans="1:5" ht="31.5">
      <c r="A210" s="3" t="s">
        <v>395</v>
      </c>
      <c r="B210" s="37" t="s">
        <v>372</v>
      </c>
      <c r="C210" s="148">
        <v>6.76</v>
      </c>
      <c r="D210" s="222">
        <v>0.35</v>
      </c>
      <c r="E210" s="73">
        <f t="shared" si="5"/>
        <v>7.109999999999999</v>
      </c>
    </row>
    <row r="211" spans="1:5" ht="18.75" customHeight="1">
      <c r="A211" s="3" t="s">
        <v>396</v>
      </c>
      <c r="B211" s="37" t="s">
        <v>373</v>
      </c>
      <c r="C211" s="148">
        <v>4.57</v>
      </c>
      <c r="D211" s="222">
        <v>0.35</v>
      </c>
      <c r="E211" s="73">
        <f t="shared" si="5"/>
        <v>4.92</v>
      </c>
    </row>
    <row r="212" spans="1:5" ht="18.75" customHeight="1">
      <c r="A212" s="38" t="s">
        <v>397</v>
      </c>
      <c r="B212" s="35" t="s">
        <v>398</v>
      </c>
      <c r="C212" s="148"/>
      <c r="D212" s="222"/>
      <c r="E212" s="73">
        <f t="shared" si="5"/>
        <v>0</v>
      </c>
    </row>
    <row r="213" spans="1:5" ht="31.5">
      <c r="A213" s="3" t="s">
        <v>217</v>
      </c>
      <c r="B213" s="37" t="s">
        <v>372</v>
      </c>
      <c r="C213" s="148">
        <v>9.04</v>
      </c>
      <c r="D213" s="222">
        <v>0.35</v>
      </c>
      <c r="E213" s="73">
        <f t="shared" si="5"/>
        <v>9.389999999999999</v>
      </c>
    </row>
    <row r="214" spans="1:5" ht="15.75" customHeight="1">
      <c r="A214" s="3" t="s">
        <v>148</v>
      </c>
      <c r="B214" s="37" t="s">
        <v>373</v>
      </c>
      <c r="C214" s="148">
        <v>6.03</v>
      </c>
      <c r="D214" s="222">
        <v>0.35</v>
      </c>
      <c r="E214" s="73">
        <f t="shared" si="5"/>
        <v>6.38</v>
      </c>
    </row>
    <row r="215" spans="1:5" ht="15.75" customHeight="1">
      <c r="A215" s="38" t="s">
        <v>399</v>
      </c>
      <c r="B215" s="35" t="s">
        <v>400</v>
      </c>
      <c r="C215" s="148"/>
      <c r="D215" s="222"/>
      <c r="E215" s="73">
        <f t="shared" si="5"/>
        <v>0</v>
      </c>
    </row>
    <row r="216" spans="1:5" ht="31.5">
      <c r="A216" s="3" t="s">
        <v>401</v>
      </c>
      <c r="B216" s="37" t="s">
        <v>372</v>
      </c>
      <c r="C216" s="148">
        <v>9.04</v>
      </c>
      <c r="D216" s="222">
        <v>0.77</v>
      </c>
      <c r="E216" s="73">
        <f t="shared" si="5"/>
        <v>9.809999999999999</v>
      </c>
    </row>
    <row r="217" spans="1:5" ht="15" customHeight="1">
      <c r="A217" s="3" t="s">
        <v>149</v>
      </c>
      <c r="B217" s="37" t="s">
        <v>373</v>
      </c>
      <c r="C217" s="148">
        <v>6.03</v>
      </c>
      <c r="D217" s="222">
        <v>0.77</v>
      </c>
      <c r="E217" s="73">
        <f t="shared" si="5"/>
        <v>6.800000000000001</v>
      </c>
    </row>
    <row r="218" spans="1:5" ht="15" customHeight="1">
      <c r="A218" s="38" t="s">
        <v>402</v>
      </c>
      <c r="B218" s="35" t="s">
        <v>404</v>
      </c>
      <c r="C218" s="148"/>
      <c r="D218" s="222"/>
      <c r="E218" s="73">
        <f t="shared" si="5"/>
        <v>0</v>
      </c>
    </row>
    <row r="219" spans="1:5" ht="31.5">
      <c r="A219" s="3" t="s">
        <v>405</v>
      </c>
      <c r="B219" s="37" t="s">
        <v>372</v>
      </c>
      <c r="C219" s="148">
        <v>9.04</v>
      </c>
      <c r="D219" s="222">
        <v>0.4</v>
      </c>
      <c r="E219" s="73">
        <f t="shared" si="5"/>
        <v>9.44</v>
      </c>
    </row>
    <row r="220" spans="1:5" ht="15.75" customHeight="1">
      <c r="A220" s="3" t="s">
        <v>406</v>
      </c>
      <c r="B220" s="37" t="s">
        <v>373</v>
      </c>
      <c r="C220" s="148">
        <v>6.03</v>
      </c>
      <c r="D220" s="222">
        <v>0.4</v>
      </c>
      <c r="E220" s="73">
        <f t="shared" si="5"/>
        <v>6.430000000000001</v>
      </c>
    </row>
    <row r="221" spans="1:5" ht="15.75" customHeight="1">
      <c r="A221" s="38" t="s">
        <v>407</v>
      </c>
      <c r="B221" s="35" t="s">
        <v>408</v>
      </c>
      <c r="C221" s="148"/>
      <c r="D221" s="222"/>
      <c r="E221" s="73">
        <f t="shared" si="5"/>
        <v>0</v>
      </c>
    </row>
    <row r="222" spans="1:5" ht="31.5">
      <c r="A222" s="3" t="s">
        <v>409</v>
      </c>
      <c r="B222" s="37" t="s">
        <v>372</v>
      </c>
      <c r="C222" s="148">
        <v>13.52</v>
      </c>
      <c r="D222" s="222">
        <v>0.4</v>
      </c>
      <c r="E222" s="73">
        <f t="shared" si="5"/>
        <v>13.92</v>
      </c>
    </row>
    <row r="223" spans="1:5" ht="15" customHeight="1">
      <c r="A223" s="3" t="s">
        <v>410</v>
      </c>
      <c r="B223" s="37" t="s">
        <v>373</v>
      </c>
      <c r="C223" s="148">
        <v>9.04</v>
      </c>
      <c r="D223" s="222">
        <v>0.4</v>
      </c>
      <c r="E223" s="73">
        <f t="shared" si="5"/>
        <v>9.44</v>
      </c>
    </row>
    <row r="224" spans="1:5" ht="15.75" customHeight="1">
      <c r="A224" s="38" t="s">
        <v>411</v>
      </c>
      <c r="B224" s="35" t="s">
        <v>412</v>
      </c>
      <c r="C224" s="148"/>
      <c r="D224" s="222"/>
      <c r="E224" s="73">
        <f t="shared" si="5"/>
        <v>0</v>
      </c>
    </row>
    <row r="225" spans="1:5" ht="31.5">
      <c r="A225" s="3" t="s">
        <v>413</v>
      </c>
      <c r="B225" s="37" t="s">
        <v>372</v>
      </c>
      <c r="C225" s="148">
        <v>13.52</v>
      </c>
      <c r="D225" s="222">
        <v>0.49</v>
      </c>
      <c r="E225" s="73">
        <f t="shared" si="5"/>
        <v>14.01</v>
      </c>
    </row>
    <row r="226" spans="1:5" ht="18" customHeight="1">
      <c r="A226" s="3" t="s">
        <v>414</v>
      </c>
      <c r="B226" s="37" t="s">
        <v>373</v>
      </c>
      <c r="C226" s="148">
        <v>9.04</v>
      </c>
      <c r="D226" s="222">
        <v>0.49</v>
      </c>
      <c r="E226" s="73">
        <f t="shared" si="5"/>
        <v>9.53</v>
      </c>
    </row>
    <row r="227" spans="1:5" ht="47.25">
      <c r="A227" s="38" t="s">
        <v>415</v>
      </c>
      <c r="B227" s="35" t="s">
        <v>416</v>
      </c>
      <c r="C227" s="148"/>
      <c r="D227" s="222"/>
      <c r="E227" s="73">
        <f t="shared" si="5"/>
        <v>0</v>
      </c>
    </row>
    <row r="228" spans="1:5" ht="31.5">
      <c r="A228" s="3" t="s">
        <v>218</v>
      </c>
      <c r="B228" s="37" t="s">
        <v>372</v>
      </c>
      <c r="C228" s="148">
        <v>22.46</v>
      </c>
      <c r="D228" s="222">
        <v>0.49</v>
      </c>
      <c r="E228" s="73">
        <f t="shared" si="5"/>
        <v>22.95</v>
      </c>
    </row>
    <row r="229" spans="1:5" ht="15" customHeight="1">
      <c r="A229" s="3" t="s">
        <v>219</v>
      </c>
      <c r="B229" s="37" t="s">
        <v>373</v>
      </c>
      <c r="C229" s="148">
        <v>15.08</v>
      </c>
      <c r="D229" s="222">
        <v>0.49</v>
      </c>
      <c r="E229" s="73">
        <f t="shared" si="5"/>
        <v>15.57</v>
      </c>
    </row>
    <row r="230" spans="1:5" ht="47.25" customHeight="1">
      <c r="A230" s="38" t="s">
        <v>417</v>
      </c>
      <c r="B230" s="35" t="s">
        <v>418</v>
      </c>
      <c r="C230" s="148"/>
      <c r="D230" s="222"/>
      <c r="E230" s="73">
        <f t="shared" si="5"/>
        <v>0</v>
      </c>
    </row>
    <row r="231" spans="1:5" ht="31.5">
      <c r="A231" s="3" t="s">
        <v>220</v>
      </c>
      <c r="B231" s="37" t="s">
        <v>372</v>
      </c>
      <c r="C231" s="148">
        <v>22.46</v>
      </c>
      <c r="D231" s="222">
        <v>0.45</v>
      </c>
      <c r="E231" s="73">
        <f t="shared" si="5"/>
        <v>22.91</v>
      </c>
    </row>
    <row r="232" spans="1:5" ht="16.5" customHeight="1">
      <c r="A232" s="3" t="s">
        <v>221</v>
      </c>
      <c r="B232" s="37" t="s">
        <v>373</v>
      </c>
      <c r="C232" s="148">
        <v>15.08</v>
      </c>
      <c r="D232" s="222">
        <v>0.45</v>
      </c>
      <c r="E232" s="73">
        <f t="shared" si="5"/>
        <v>15.53</v>
      </c>
    </row>
    <row r="233" spans="1:5" ht="15.75">
      <c r="A233" s="38" t="s">
        <v>162</v>
      </c>
      <c r="B233" s="35" t="s">
        <v>419</v>
      </c>
      <c r="C233" s="148"/>
      <c r="D233" s="222"/>
      <c r="E233" s="73">
        <f t="shared" si="5"/>
        <v>0</v>
      </c>
    </row>
    <row r="234" spans="1:5" ht="31.5">
      <c r="A234" s="38" t="s">
        <v>420</v>
      </c>
      <c r="B234" s="35" t="s">
        <v>421</v>
      </c>
      <c r="C234" s="148"/>
      <c r="D234" s="222"/>
      <c r="E234" s="73">
        <f t="shared" si="5"/>
        <v>0</v>
      </c>
    </row>
    <row r="235" spans="1:5" ht="31.5">
      <c r="A235" s="3" t="s">
        <v>222</v>
      </c>
      <c r="B235" s="37" t="s">
        <v>372</v>
      </c>
      <c r="C235" s="148">
        <v>9.04</v>
      </c>
      <c r="D235" s="222">
        <v>0.35</v>
      </c>
      <c r="E235" s="73">
        <f t="shared" si="5"/>
        <v>9.389999999999999</v>
      </c>
    </row>
    <row r="236" spans="1:5" ht="15" customHeight="1">
      <c r="A236" s="3" t="s">
        <v>150</v>
      </c>
      <c r="B236" s="37" t="s">
        <v>373</v>
      </c>
      <c r="C236" s="148">
        <v>6.03</v>
      </c>
      <c r="D236" s="222">
        <v>0.35</v>
      </c>
      <c r="E236" s="73">
        <f t="shared" si="5"/>
        <v>6.38</v>
      </c>
    </row>
    <row r="237" spans="1:5" ht="31.5">
      <c r="A237" s="38" t="s">
        <v>422</v>
      </c>
      <c r="B237" s="35" t="s">
        <v>423</v>
      </c>
      <c r="C237" s="148"/>
      <c r="D237" s="222"/>
      <c r="E237" s="73">
        <f t="shared" si="5"/>
        <v>0</v>
      </c>
    </row>
    <row r="238" spans="1:5" ht="31.5">
      <c r="A238" s="3" t="s">
        <v>223</v>
      </c>
      <c r="B238" s="37" t="s">
        <v>372</v>
      </c>
      <c r="C238" s="148">
        <v>11.33</v>
      </c>
      <c r="D238" s="222">
        <v>0.45</v>
      </c>
      <c r="E238" s="73">
        <f t="shared" si="5"/>
        <v>11.78</v>
      </c>
    </row>
    <row r="239" spans="1:5" ht="15.75">
      <c r="A239" s="3" t="s">
        <v>151</v>
      </c>
      <c r="B239" s="37" t="s">
        <v>373</v>
      </c>
      <c r="C239" s="148">
        <v>7.59</v>
      </c>
      <c r="D239" s="222">
        <v>0.45</v>
      </c>
      <c r="E239" s="73">
        <f t="shared" si="5"/>
        <v>8.04</v>
      </c>
    </row>
    <row r="240" spans="1:5" ht="15.75">
      <c r="A240" s="38" t="s">
        <v>908</v>
      </c>
      <c r="B240" s="35" t="s">
        <v>909</v>
      </c>
      <c r="C240" s="148"/>
      <c r="D240" s="222"/>
      <c r="E240" s="73">
        <f t="shared" si="5"/>
        <v>0</v>
      </c>
    </row>
    <row r="241" spans="1:5" ht="31.5">
      <c r="A241" s="3" t="s">
        <v>910</v>
      </c>
      <c r="B241" s="37" t="s">
        <v>372</v>
      </c>
      <c r="C241" s="148">
        <v>4.47</v>
      </c>
      <c r="D241" s="222">
        <v>0.35</v>
      </c>
      <c r="E241" s="73">
        <f t="shared" si="5"/>
        <v>4.819999999999999</v>
      </c>
    </row>
    <row r="242" spans="1:5" ht="15.75" customHeight="1">
      <c r="A242" s="3" t="s">
        <v>911</v>
      </c>
      <c r="B242" s="37" t="s">
        <v>373</v>
      </c>
      <c r="C242" s="148">
        <v>3.01</v>
      </c>
      <c r="D242" s="222">
        <v>0.35</v>
      </c>
      <c r="E242" s="73">
        <f t="shared" si="5"/>
        <v>3.36</v>
      </c>
    </row>
    <row r="243" spans="1:5" ht="15.75">
      <c r="A243" s="38" t="s">
        <v>912</v>
      </c>
      <c r="B243" s="35" t="s">
        <v>913</v>
      </c>
      <c r="C243" s="148"/>
      <c r="D243" s="222"/>
      <c r="E243" s="73">
        <f t="shared" si="5"/>
        <v>0</v>
      </c>
    </row>
    <row r="244" spans="1:5" ht="31.5">
      <c r="A244" s="3" t="s">
        <v>914</v>
      </c>
      <c r="B244" s="37" t="s">
        <v>372</v>
      </c>
      <c r="C244" s="148">
        <v>4.47</v>
      </c>
      <c r="D244" s="222">
        <v>0.35</v>
      </c>
      <c r="E244" s="73">
        <f t="shared" si="5"/>
        <v>4.819999999999999</v>
      </c>
    </row>
    <row r="245" spans="1:5" ht="17.25" customHeight="1">
      <c r="A245" s="3" t="s">
        <v>915</v>
      </c>
      <c r="B245" s="37" t="s">
        <v>373</v>
      </c>
      <c r="C245" s="148">
        <v>3.01</v>
      </c>
      <c r="D245" s="222">
        <v>0.35</v>
      </c>
      <c r="E245" s="73">
        <f t="shared" si="5"/>
        <v>3.36</v>
      </c>
    </row>
    <row r="246" spans="1:5" ht="15.75">
      <c r="A246" s="38" t="s">
        <v>424</v>
      </c>
      <c r="B246" s="35" t="s">
        <v>425</v>
      </c>
      <c r="C246" s="148"/>
      <c r="D246" s="222"/>
      <c r="E246" s="73">
        <f t="shared" si="5"/>
        <v>0</v>
      </c>
    </row>
    <row r="247" spans="1:5" ht="31.5">
      <c r="A247" s="3" t="s">
        <v>224</v>
      </c>
      <c r="B247" s="37" t="s">
        <v>372</v>
      </c>
      <c r="C247" s="148">
        <v>9.04</v>
      </c>
      <c r="D247" s="222">
        <v>0.45</v>
      </c>
      <c r="E247" s="73">
        <f t="shared" si="5"/>
        <v>9.489999999999998</v>
      </c>
    </row>
    <row r="248" spans="1:5" ht="15" customHeight="1">
      <c r="A248" s="3" t="s">
        <v>225</v>
      </c>
      <c r="B248" s="37" t="s">
        <v>373</v>
      </c>
      <c r="C248" s="148">
        <v>6.03</v>
      </c>
      <c r="D248" s="222">
        <v>0.45</v>
      </c>
      <c r="E248" s="73">
        <f t="shared" si="5"/>
        <v>6.48</v>
      </c>
    </row>
    <row r="249" spans="1:5" ht="15.75" customHeight="1">
      <c r="A249" s="38" t="s">
        <v>916</v>
      </c>
      <c r="B249" s="35" t="s">
        <v>917</v>
      </c>
      <c r="C249" s="148"/>
      <c r="D249" s="222"/>
      <c r="E249" s="73">
        <f t="shared" si="5"/>
        <v>0</v>
      </c>
    </row>
    <row r="250" spans="1:5" ht="31.5">
      <c r="A250" s="3" t="s">
        <v>918</v>
      </c>
      <c r="B250" s="37" t="s">
        <v>372</v>
      </c>
      <c r="C250" s="148">
        <v>4.47</v>
      </c>
      <c r="D250" s="222">
        <v>0.35</v>
      </c>
      <c r="E250" s="73">
        <f t="shared" si="5"/>
        <v>4.819999999999999</v>
      </c>
    </row>
    <row r="251" spans="1:5" ht="15.75" customHeight="1">
      <c r="A251" s="3" t="s">
        <v>919</v>
      </c>
      <c r="B251" s="37" t="s">
        <v>373</v>
      </c>
      <c r="C251" s="148">
        <v>3.01</v>
      </c>
      <c r="D251" s="222">
        <v>0.35</v>
      </c>
      <c r="E251" s="73">
        <f t="shared" si="5"/>
        <v>3.36</v>
      </c>
    </row>
    <row r="252" spans="1:5" ht="15.75" customHeight="1">
      <c r="A252" s="38" t="s">
        <v>426</v>
      </c>
      <c r="B252" s="35" t="s">
        <v>427</v>
      </c>
      <c r="C252" s="148"/>
      <c r="D252" s="222"/>
      <c r="E252" s="73">
        <f t="shared" si="5"/>
        <v>0</v>
      </c>
    </row>
    <row r="253" spans="1:5" ht="15" customHeight="1">
      <c r="A253" s="3" t="s">
        <v>152</v>
      </c>
      <c r="B253" s="37" t="s">
        <v>373</v>
      </c>
      <c r="C253" s="148">
        <v>3.01</v>
      </c>
      <c r="D253" s="222">
        <v>0.45</v>
      </c>
      <c r="E253" s="73">
        <f t="shared" si="5"/>
        <v>3.46</v>
      </c>
    </row>
    <row r="254" spans="1:5" ht="15.75">
      <c r="A254" s="38" t="s">
        <v>428</v>
      </c>
      <c r="B254" s="35" t="s">
        <v>429</v>
      </c>
      <c r="C254" s="148"/>
      <c r="D254" s="222"/>
      <c r="E254" s="73">
        <f aca="true" t="shared" si="6" ref="E254:E318">C254+D254</f>
        <v>0</v>
      </c>
    </row>
    <row r="255" spans="1:5" ht="15.75">
      <c r="A255" s="38" t="s">
        <v>430</v>
      </c>
      <c r="B255" s="35" t="s">
        <v>431</v>
      </c>
      <c r="C255" s="148"/>
      <c r="D255" s="222"/>
      <c r="E255" s="73">
        <f t="shared" si="6"/>
        <v>0</v>
      </c>
    </row>
    <row r="256" spans="1:5" ht="31.5">
      <c r="A256" s="3" t="s">
        <v>226</v>
      </c>
      <c r="B256" s="37" t="s">
        <v>372</v>
      </c>
      <c r="C256" s="148">
        <v>17.99</v>
      </c>
      <c r="D256" s="222">
        <v>0.6</v>
      </c>
      <c r="E256" s="73">
        <f t="shared" si="6"/>
        <v>18.59</v>
      </c>
    </row>
    <row r="257" spans="1:5" ht="15.75" customHeight="1">
      <c r="A257" s="3" t="s">
        <v>227</v>
      </c>
      <c r="B257" s="37" t="s">
        <v>373</v>
      </c>
      <c r="C257" s="148">
        <v>12.06</v>
      </c>
      <c r="D257" s="222">
        <v>0.6</v>
      </c>
      <c r="E257" s="73">
        <f t="shared" si="6"/>
        <v>12.66</v>
      </c>
    </row>
    <row r="258" spans="1:5" ht="15.75">
      <c r="A258" s="38" t="s">
        <v>973</v>
      </c>
      <c r="B258" s="35" t="s">
        <v>990</v>
      </c>
      <c r="C258" s="148"/>
      <c r="D258" s="222"/>
      <c r="E258" s="73">
        <f t="shared" si="6"/>
        <v>0</v>
      </c>
    </row>
    <row r="259" spans="1:5" ht="31.5">
      <c r="A259" s="3" t="s">
        <v>991</v>
      </c>
      <c r="B259" s="37" t="s">
        <v>372</v>
      </c>
      <c r="C259" s="148">
        <v>6.76</v>
      </c>
      <c r="D259" s="222">
        <v>0.45</v>
      </c>
      <c r="E259" s="73">
        <f t="shared" si="6"/>
        <v>7.21</v>
      </c>
    </row>
    <row r="260" spans="1:5" ht="15.75">
      <c r="A260" s="38" t="s">
        <v>974</v>
      </c>
      <c r="B260" s="35" t="s">
        <v>992</v>
      </c>
      <c r="C260" s="148"/>
      <c r="D260" s="222"/>
      <c r="E260" s="73">
        <f t="shared" si="6"/>
        <v>0</v>
      </c>
    </row>
    <row r="261" spans="1:5" ht="31.5">
      <c r="A261" s="3" t="s">
        <v>993</v>
      </c>
      <c r="B261" s="37" t="s">
        <v>372</v>
      </c>
      <c r="C261" s="148">
        <v>11.33</v>
      </c>
      <c r="D261" s="222">
        <v>0.35</v>
      </c>
      <c r="E261" s="73">
        <f t="shared" si="6"/>
        <v>11.68</v>
      </c>
    </row>
    <row r="262" spans="1:5" ht="31.5">
      <c r="A262" s="38" t="s">
        <v>432</v>
      </c>
      <c r="B262" s="35" t="s">
        <v>433</v>
      </c>
      <c r="C262" s="148"/>
      <c r="D262" s="222"/>
      <c r="E262" s="73">
        <f t="shared" si="6"/>
        <v>0</v>
      </c>
    </row>
    <row r="263" spans="1:5" ht="47.25">
      <c r="A263" s="3" t="s">
        <v>211</v>
      </c>
      <c r="B263" s="37" t="s">
        <v>434</v>
      </c>
      <c r="C263" s="148">
        <v>22.94</v>
      </c>
      <c r="D263" s="222">
        <v>0.4</v>
      </c>
      <c r="E263" s="73">
        <f t="shared" si="6"/>
        <v>23.34</v>
      </c>
    </row>
    <row r="264" spans="1:5" ht="31.5">
      <c r="A264" s="3" t="s">
        <v>228</v>
      </c>
      <c r="B264" s="37" t="s">
        <v>372</v>
      </c>
      <c r="C264" s="148">
        <v>20.28</v>
      </c>
      <c r="D264" s="222">
        <v>0.4</v>
      </c>
      <c r="E264" s="73">
        <f t="shared" si="6"/>
        <v>20.68</v>
      </c>
    </row>
    <row r="265" spans="1:5" ht="47.25" customHeight="1">
      <c r="A265" s="38" t="s">
        <v>435</v>
      </c>
      <c r="B265" s="35" t="s">
        <v>436</v>
      </c>
      <c r="C265" s="148"/>
      <c r="D265" s="222"/>
      <c r="E265" s="73">
        <f t="shared" si="6"/>
        <v>0</v>
      </c>
    </row>
    <row r="266" spans="1:5" ht="47.25">
      <c r="A266" s="3" t="s">
        <v>212</v>
      </c>
      <c r="B266" s="37" t="s">
        <v>434</v>
      </c>
      <c r="C266" s="148">
        <v>17.47</v>
      </c>
      <c r="D266" s="222">
        <v>0.45</v>
      </c>
      <c r="E266" s="73">
        <f t="shared" si="6"/>
        <v>17.919999999999998</v>
      </c>
    </row>
    <row r="267" spans="1:5" ht="31.5">
      <c r="A267" s="3" t="s">
        <v>229</v>
      </c>
      <c r="B267" s="37" t="s">
        <v>372</v>
      </c>
      <c r="C267" s="148">
        <v>13.52</v>
      </c>
      <c r="D267" s="222">
        <v>0.45</v>
      </c>
      <c r="E267" s="73">
        <f t="shared" si="6"/>
        <v>13.969999999999999</v>
      </c>
    </row>
    <row r="268" spans="1:5" ht="18.75">
      <c r="A268" s="38" t="s">
        <v>320</v>
      </c>
      <c r="B268" s="184" t="s">
        <v>437</v>
      </c>
      <c r="C268" s="148"/>
      <c r="D268" s="222"/>
      <c r="E268" s="73">
        <f t="shared" si="6"/>
        <v>0</v>
      </c>
    </row>
    <row r="269" spans="1:5" ht="15.75">
      <c r="A269" s="38" t="s">
        <v>321</v>
      </c>
      <c r="B269" s="35" t="s">
        <v>438</v>
      </c>
      <c r="C269" s="148"/>
      <c r="D269" s="222"/>
      <c r="E269" s="73">
        <f t="shared" si="6"/>
        <v>0</v>
      </c>
    </row>
    <row r="270" spans="1:5" ht="15.75">
      <c r="A270" s="38" t="s">
        <v>439</v>
      </c>
      <c r="B270" s="35" t="s">
        <v>440</v>
      </c>
      <c r="C270" s="148"/>
      <c r="D270" s="222"/>
      <c r="E270" s="73">
        <f t="shared" si="6"/>
        <v>0</v>
      </c>
    </row>
    <row r="271" spans="1:5" ht="31.5">
      <c r="A271" s="3" t="s">
        <v>114</v>
      </c>
      <c r="B271" s="37" t="s">
        <v>230</v>
      </c>
      <c r="C271" s="148">
        <v>15.07</v>
      </c>
      <c r="D271" s="222">
        <v>0.29</v>
      </c>
      <c r="E271" s="73">
        <f t="shared" si="6"/>
        <v>15.36</v>
      </c>
    </row>
    <row r="272" spans="1:5" ht="63">
      <c r="A272" s="150" t="s">
        <v>951</v>
      </c>
      <c r="B272" s="128" t="s">
        <v>952</v>
      </c>
      <c r="C272" s="148"/>
      <c r="D272" s="222"/>
      <c r="E272" s="73">
        <f t="shared" si="6"/>
        <v>0</v>
      </c>
    </row>
    <row r="273" spans="1:5" ht="63">
      <c r="A273" s="150" t="s">
        <v>953</v>
      </c>
      <c r="B273" s="19" t="s">
        <v>954</v>
      </c>
      <c r="C273" s="148">
        <v>90.06</v>
      </c>
      <c r="D273" s="222">
        <v>3.18</v>
      </c>
      <c r="E273" s="73">
        <f t="shared" si="6"/>
        <v>93.24000000000001</v>
      </c>
    </row>
    <row r="274" spans="1:5" ht="31.5">
      <c r="A274" s="150" t="s">
        <v>1150</v>
      </c>
      <c r="B274" s="19" t="s">
        <v>1151</v>
      </c>
      <c r="C274" s="148">
        <v>58.7</v>
      </c>
      <c r="D274" s="222">
        <v>3.89</v>
      </c>
      <c r="E274" s="73">
        <f t="shared" si="6"/>
        <v>62.59</v>
      </c>
    </row>
    <row r="275" spans="1:5" ht="31.5">
      <c r="A275" s="38" t="s">
        <v>325</v>
      </c>
      <c r="B275" s="35" t="s">
        <v>441</v>
      </c>
      <c r="C275" s="148">
        <v>0</v>
      </c>
      <c r="D275" s="222"/>
      <c r="E275" s="73">
        <f t="shared" si="6"/>
        <v>0</v>
      </c>
    </row>
    <row r="276" spans="1:5" ht="31.5">
      <c r="A276" s="3" t="s">
        <v>115</v>
      </c>
      <c r="B276" s="37" t="s">
        <v>442</v>
      </c>
      <c r="C276" s="148">
        <v>18.44</v>
      </c>
      <c r="D276" s="222">
        <v>0.27</v>
      </c>
      <c r="E276" s="73">
        <f t="shared" si="6"/>
        <v>18.71</v>
      </c>
    </row>
    <row r="277" spans="1:5" ht="31.5">
      <c r="A277" s="3" t="s">
        <v>116</v>
      </c>
      <c r="B277" s="37" t="s">
        <v>443</v>
      </c>
      <c r="C277" s="148">
        <v>17.29</v>
      </c>
      <c r="D277" s="222">
        <v>0.07</v>
      </c>
      <c r="E277" s="73">
        <f t="shared" si="6"/>
        <v>17.36</v>
      </c>
    </row>
    <row r="278" spans="1:5" ht="15.75">
      <c r="A278" s="3" t="s">
        <v>117</v>
      </c>
      <c r="B278" s="37" t="s">
        <v>444</v>
      </c>
      <c r="C278" s="148">
        <v>5.26</v>
      </c>
      <c r="D278" s="222">
        <v>0.1</v>
      </c>
      <c r="E278" s="73">
        <f t="shared" si="6"/>
        <v>5.359999999999999</v>
      </c>
    </row>
    <row r="279" spans="1:5" ht="47.25">
      <c r="A279" s="151" t="s">
        <v>955</v>
      </c>
      <c r="B279" s="152" t="s">
        <v>956</v>
      </c>
      <c r="C279" s="148"/>
      <c r="D279" s="222"/>
      <c r="E279" s="73">
        <f t="shared" si="6"/>
        <v>0</v>
      </c>
    </row>
    <row r="280" spans="1:5" ht="63">
      <c r="A280" s="150" t="s">
        <v>957</v>
      </c>
      <c r="B280" s="153" t="s">
        <v>958</v>
      </c>
      <c r="C280" s="148">
        <v>71.2</v>
      </c>
      <c r="D280" s="222">
        <v>0.63</v>
      </c>
      <c r="E280" s="73">
        <f t="shared" si="6"/>
        <v>71.83</v>
      </c>
    </row>
    <row r="281" spans="1:5" ht="18.75" customHeight="1">
      <c r="A281" s="38" t="s">
        <v>445</v>
      </c>
      <c r="B281" s="184" t="s">
        <v>446</v>
      </c>
      <c r="C281" s="148"/>
      <c r="D281" s="222"/>
      <c r="E281" s="73">
        <f t="shared" si="6"/>
        <v>0</v>
      </c>
    </row>
    <row r="282" spans="1:5" ht="15.75">
      <c r="A282" s="38" t="s">
        <v>447</v>
      </c>
      <c r="B282" s="35" t="s">
        <v>448</v>
      </c>
      <c r="C282" s="148"/>
      <c r="D282" s="222"/>
      <c r="E282" s="73">
        <f t="shared" si="6"/>
        <v>0</v>
      </c>
    </row>
    <row r="283" spans="1:5" ht="15.75">
      <c r="A283" s="38" t="s">
        <v>118</v>
      </c>
      <c r="B283" s="35" t="s">
        <v>449</v>
      </c>
      <c r="C283" s="148">
        <v>0</v>
      </c>
      <c r="D283" s="222"/>
      <c r="E283" s="73">
        <f t="shared" si="6"/>
        <v>0</v>
      </c>
    </row>
    <row r="284" spans="1:5" ht="15" customHeight="1">
      <c r="A284" s="3" t="s">
        <v>450</v>
      </c>
      <c r="B284" s="37" t="s">
        <v>451</v>
      </c>
      <c r="C284" s="148">
        <v>75.31</v>
      </c>
      <c r="D284" s="222">
        <v>4.68</v>
      </c>
      <c r="E284" s="73">
        <f t="shared" si="6"/>
        <v>79.99000000000001</v>
      </c>
    </row>
    <row r="285" spans="1:5" ht="15" customHeight="1">
      <c r="A285" s="38" t="s">
        <v>119</v>
      </c>
      <c r="B285" s="35" t="s">
        <v>452</v>
      </c>
      <c r="C285" s="148"/>
      <c r="D285" s="222"/>
      <c r="E285" s="73">
        <f t="shared" si="6"/>
        <v>0</v>
      </c>
    </row>
    <row r="286" spans="1:5" ht="15" customHeight="1">
      <c r="A286" s="3" t="s">
        <v>453</v>
      </c>
      <c r="B286" s="37" t="s">
        <v>451</v>
      </c>
      <c r="C286" s="148">
        <v>75.31</v>
      </c>
      <c r="D286" s="222">
        <v>3.2</v>
      </c>
      <c r="E286" s="73">
        <f t="shared" si="6"/>
        <v>78.51</v>
      </c>
    </row>
    <row r="287" spans="1:5" ht="15" customHeight="1">
      <c r="A287" s="38" t="s">
        <v>856</v>
      </c>
      <c r="B287" s="37" t="s">
        <v>994</v>
      </c>
      <c r="C287" s="148"/>
      <c r="D287" s="222"/>
      <c r="E287" s="73">
        <f t="shared" si="6"/>
        <v>0</v>
      </c>
    </row>
    <row r="288" spans="1:5" ht="15" customHeight="1">
      <c r="A288" s="3" t="s">
        <v>928</v>
      </c>
      <c r="B288" s="37" t="s">
        <v>451</v>
      </c>
      <c r="C288" s="148">
        <v>121.8</v>
      </c>
      <c r="D288" s="222">
        <v>3.2</v>
      </c>
      <c r="E288" s="73">
        <f t="shared" si="6"/>
        <v>125</v>
      </c>
    </row>
    <row r="289" spans="1:5" ht="31.5">
      <c r="A289" s="38" t="s">
        <v>995</v>
      </c>
      <c r="B289" s="154" t="s">
        <v>996</v>
      </c>
      <c r="C289" s="148"/>
      <c r="D289" s="222"/>
      <c r="E289" s="73">
        <f t="shared" si="6"/>
        <v>0</v>
      </c>
    </row>
    <row r="290" spans="1:5" ht="15.75">
      <c r="A290" s="38" t="s">
        <v>997</v>
      </c>
      <c r="B290" s="35" t="s">
        <v>449</v>
      </c>
      <c r="C290" s="148"/>
      <c r="D290" s="222"/>
      <c r="E290" s="73">
        <f t="shared" si="6"/>
        <v>0</v>
      </c>
    </row>
    <row r="291" spans="1:5" ht="15.75" customHeight="1">
      <c r="A291" s="3" t="s">
        <v>998</v>
      </c>
      <c r="B291" s="37" t="s">
        <v>451</v>
      </c>
      <c r="C291" s="148">
        <v>92.75</v>
      </c>
      <c r="D291" s="222"/>
      <c r="E291" s="73">
        <f t="shared" si="6"/>
        <v>92.75</v>
      </c>
    </row>
    <row r="292" spans="1:5" ht="15.75" customHeight="1">
      <c r="A292" s="38" t="s">
        <v>999</v>
      </c>
      <c r="B292" s="35" t="s">
        <v>452</v>
      </c>
      <c r="C292" s="148"/>
      <c r="D292" s="222"/>
      <c r="E292" s="73">
        <f t="shared" si="6"/>
        <v>0</v>
      </c>
    </row>
    <row r="293" spans="1:5" ht="15.75" customHeight="1">
      <c r="A293" s="3" t="s">
        <v>1000</v>
      </c>
      <c r="B293" s="37" t="s">
        <v>451</v>
      </c>
      <c r="C293" s="148">
        <v>96.71</v>
      </c>
      <c r="D293" s="222"/>
      <c r="E293" s="73">
        <f t="shared" si="6"/>
        <v>96.71</v>
      </c>
    </row>
    <row r="294" spans="1:5" ht="15.75" customHeight="1">
      <c r="A294" s="38" t="s">
        <v>1001</v>
      </c>
      <c r="B294" s="35" t="s">
        <v>994</v>
      </c>
      <c r="C294" s="148"/>
      <c r="D294" s="222"/>
      <c r="E294" s="73">
        <f t="shared" si="6"/>
        <v>0</v>
      </c>
    </row>
    <row r="295" spans="1:5" ht="15.75" customHeight="1">
      <c r="A295" s="3" t="s">
        <v>1002</v>
      </c>
      <c r="B295" s="37" t="s">
        <v>451</v>
      </c>
      <c r="C295" s="148">
        <v>166.45</v>
      </c>
      <c r="D295" s="222"/>
      <c r="E295" s="73">
        <f t="shared" si="6"/>
        <v>166.45</v>
      </c>
    </row>
    <row r="296" spans="1:5" ht="15.75" customHeight="1">
      <c r="A296" s="38" t="s">
        <v>454</v>
      </c>
      <c r="B296" s="35" t="s">
        <v>455</v>
      </c>
      <c r="C296" s="148"/>
      <c r="D296" s="222"/>
      <c r="E296" s="73">
        <f t="shared" si="6"/>
        <v>0</v>
      </c>
    </row>
    <row r="297" spans="1:5" ht="31.5">
      <c r="A297" s="38" t="s">
        <v>231</v>
      </c>
      <c r="B297" s="35" t="s">
        <v>456</v>
      </c>
      <c r="C297" s="148"/>
      <c r="D297" s="222"/>
      <c r="E297" s="73">
        <f t="shared" si="6"/>
        <v>0</v>
      </c>
    </row>
    <row r="298" spans="1:5" ht="15" customHeight="1">
      <c r="A298" s="3" t="s">
        <v>457</v>
      </c>
      <c r="B298" s="37" t="s">
        <v>451</v>
      </c>
      <c r="C298" s="148">
        <v>19.3</v>
      </c>
      <c r="D298" s="222"/>
      <c r="E298" s="73">
        <f t="shared" si="6"/>
        <v>19.3</v>
      </c>
    </row>
    <row r="299" spans="1:5" ht="15.75">
      <c r="A299" s="38" t="s">
        <v>232</v>
      </c>
      <c r="B299" s="35" t="s">
        <v>458</v>
      </c>
      <c r="C299" s="148"/>
      <c r="D299" s="222"/>
      <c r="E299" s="73">
        <f t="shared" si="6"/>
        <v>0</v>
      </c>
    </row>
    <row r="300" spans="1:5" ht="15.75" customHeight="1">
      <c r="A300" s="3" t="s">
        <v>459</v>
      </c>
      <c r="B300" s="37" t="s">
        <v>451</v>
      </c>
      <c r="C300" s="148">
        <v>25.11</v>
      </c>
      <c r="D300" s="222"/>
      <c r="E300" s="73">
        <f t="shared" si="6"/>
        <v>25.11</v>
      </c>
    </row>
    <row r="301" spans="1:5" ht="30" customHeight="1">
      <c r="A301" s="180"/>
      <c r="B301" s="182" t="s">
        <v>920</v>
      </c>
      <c r="C301" s="181"/>
      <c r="D301" s="224"/>
      <c r="E301" s="185">
        <f t="shared" si="6"/>
        <v>0</v>
      </c>
    </row>
    <row r="302" spans="1:5" ht="31.5">
      <c r="A302" s="136">
        <v>1</v>
      </c>
      <c r="B302" s="124" t="s">
        <v>975</v>
      </c>
      <c r="C302" s="225"/>
      <c r="D302" s="222"/>
      <c r="E302" s="73"/>
    </row>
    <row r="303" spans="1:5" ht="47.25">
      <c r="A303" s="39" t="s">
        <v>78</v>
      </c>
      <c r="B303" s="39" t="s">
        <v>461</v>
      </c>
      <c r="C303" s="148">
        <v>5.97</v>
      </c>
      <c r="D303" s="222">
        <v>0.36</v>
      </c>
      <c r="E303" s="73">
        <f t="shared" si="6"/>
        <v>6.33</v>
      </c>
    </row>
    <row r="304" spans="1:5" ht="15.75">
      <c r="A304" s="39" t="s">
        <v>153</v>
      </c>
      <c r="B304" s="39" t="s">
        <v>462</v>
      </c>
      <c r="C304" s="148">
        <v>5.97</v>
      </c>
      <c r="D304" s="222">
        <v>0.36</v>
      </c>
      <c r="E304" s="73">
        <f t="shared" si="6"/>
        <v>6.33</v>
      </c>
    </row>
    <row r="305" spans="1:5" ht="15.75">
      <c r="A305" s="39" t="s">
        <v>79</v>
      </c>
      <c r="B305" s="39" t="s">
        <v>463</v>
      </c>
      <c r="C305" s="148">
        <v>7.95</v>
      </c>
      <c r="D305" s="222">
        <v>0.36</v>
      </c>
      <c r="E305" s="73">
        <f t="shared" si="6"/>
        <v>8.31</v>
      </c>
    </row>
    <row r="306" spans="1:5" ht="31.5">
      <c r="A306" s="39" t="s">
        <v>80</v>
      </c>
      <c r="B306" s="39" t="s">
        <v>464</v>
      </c>
      <c r="C306" s="148">
        <v>3.98</v>
      </c>
      <c r="D306" s="222">
        <v>0.36</v>
      </c>
      <c r="E306" s="73">
        <f t="shared" si="6"/>
        <v>4.34</v>
      </c>
    </row>
    <row r="307" spans="1:5" ht="31.5">
      <c r="A307" s="39" t="s">
        <v>81</v>
      </c>
      <c r="B307" s="39" t="s">
        <v>465</v>
      </c>
      <c r="C307" s="148">
        <v>3.98</v>
      </c>
      <c r="D307" s="222">
        <v>0.36</v>
      </c>
      <c r="E307" s="73">
        <f t="shared" si="6"/>
        <v>4.34</v>
      </c>
    </row>
    <row r="308" spans="1:5" ht="31.5">
      <c r="A308" s="39" t="s">
        <v>82</v>
      </c>
      <c r="B308" s="39" t="s">
        <v>466</v>
      </c>
      <c r="C308" s="148">
        <v>3.98</v>
      </c>
      <c r="D308" s="222">
        <v>0.36</v>
      </c>
      <c r="E308" s="73">
        <f t="shared" si="6"/>
        <v>4.34</v>
      </c>
    </row>
    <row r="309" spans="1:5" ht="15.75">
      <c r="A309" s="39" t="s">
        <v>83</v>
      </c>
      <c r="B309" s="39" t="s">
        <v>467</v>
      </c>
      <c r="C309" s="148">
        <v>3.98</v>
      </c>
      <c r="D309" s="222">
        <v>0.36</v>
      </c>
      <c r="E309" s="73">
        <f t="shared" si="6"/>
        <v>4.34</v>
      </c>
    </row>
    <row r="310" spans="1:5" ht="47.25">
      <c r="A310" s="39" t="s">
        <v>84</v>
      </c>
      <c r="B310" s="39" t="s">
        <v>468</v>
      </c>
      <c r="C310" s="148">
        <v>9.96</v>
      </c>
      <c r="D310" s="222">
        <v>0.36</v>
      </c>
      <c r="E310" s="73">
        <f t="shared" si="6"/>
        <v>10.32</v>
      </c>
    </row>
    <row r="311" spans="1:5" ht="47.25">
      <c r="A311" s="39" t="s">
        <v>154</v>
      </c>
      <c r="B311" s="39" t="s">
        <v>469</v>
      </c>
      <c r="C311" s="148">
        <v>5.97</v>
      </c>
      <c r="D311" s="222">
        <v>0.36</v>
      </c>
      <c r="E311" s="73">
        <f t="shared" si="6"/>
        <v>6.33</v>
      </c>
    </row>
    <row r="312" spans="1:5" ht="15.75">
      <c r="A312" s="39" t="s">
        <v>155</v>
      </c>
      <c r="B312" s="39" t="s">
        <v>470</v>
      </c>
      <c r="C312" s="148">
        <v>3.98</v>
      </c>
      <c r="D312" s="222">
        <v>0.36</v>
      </c>
      <c r="E312" s="73">
        <f t="shared" si="6"/>
        <v>4.34</v>
      </c>
    </row>
    <row r="313" spans="1:5" ht="31.5">
      <c r="A313" s="39" t="s">
        <v>85</v>
      </c>
      <c r="B313" s="39" t="s">
        <v>471</v>
      </c>
      <c r="C313" s="148">
        <v>3.98</v>
      </c>
      <c r="D313" s="222">
        <v>0.36</v>
      </c>
      <c r="E313" s="73">
        <f t="shared" si="6"/>
        <v>4.34</v>
      </c>
    </row>
    <row r="314" spans="1:5" ht="15.75">
      <c r="A314" s="39" t="s">
        <v>86</v>
      </c>
      <c r="B314" s="39" t="s">
        <v>472</v>
      </c>
      <c r="C314" s="148">
        <v>5.97</v>
      </c>
      <c r="D314" s="222">
        <v>0.36</v>
      </c>
      <c r="E314" s="73">
        <f t="shared" si="6"/>
        <v>6.33</v>
      </c>
    </row>
    <row r="315" spans="1:5" ht="31.5">
      <c r="A315" s="39" t="s">
        <v>87</v>
      </c>
      <c r="B315" s="39" t="s">
        <v>473</v>
      </c>
      <c r="C315" s="148">
        <v>7.95</v>
      </c>
      <c r="D315" s="222">
        <v>0.36</v>
      </c>
      <c r="E315" s="73">
        <f t="shared" si="6"/>
        <v>8.31</v>
      </c>
    </row>
    <row r="316" spans="1:5" ht="47.25">
      <c r="A316" s="39" t="s">
        <v>88</v>
      </c>
      <c r="B316" s="39" t="s">
        <v>474</v>
      </c>
      <c r="C316" s="148">
        <v>7.95</v>
      </c>
      <c r="D316" s="222">
        <v>0.36</v>
      </c>
      <c r="E316" s="73">
        <f t="shared" si="6"/>
        <v>8.31</v>
      </c>
    </row>
    <row r="317" spans="1:5" ht="15.75">
      <c r="A317" s="39" t="s">
        <v>156</v>
      </c>
      <c r="B317" s="39" t="s">
        <v>475</v>
      </c>
      <c r="C317" s="148">
        <v>11.94</v>
      </c>
      <c r="D317" s="222">
        <v>0.36</v>
      </c>
      <c r="E317" s="73">
        <f t="shared" si="6"/>
        <v>12.299999999999999</v>
      </c>
    </row>
    <row r="318" spans="1:5" ht="47.25">
      <c r="A318" s="39" t="s">
        <v>157</v>
      </c>
      <c r="B318" s="39" t="s">
        <v>476</v>
      </c>
      <c r="C318" s="148">
        <v>9.96</v>
      </c>
      <c r="D318" s="222">
        <v>0.36</v>
      </c>
      <c r="E318" s="73">
        <f t="shared" si="6"/>
        <v>10.32</v>
      </c>
    </row>
    <row r="319" spans="1:5" ht="15.75">
      <c r="A319" s="39" t="s">
        <v>158</v>
      </c>
      <c r="B319" s="39" t="s">
        <v>477</v>
      </c>
      <c r="C319" s="148">
        <v>5.97</v>
      </c>
      <c r="D319" s="222">
        <v>0.36</v>
      </c>
      <c r="E319" s="73">
        <f aca="true" t="shared" si="7" ref="E319:E382">C319+D319</f>
        <v>6.33</v>
      </c>
    </row>
    <row r="320" spans="1:5" ht="31.5">
      <c r="A320" s="39" t="s">
        <v>89</v>
      </c>
      <c r="B320" s="39" t="s">
        <v>478</v>
      </c>
      <c r="C320" s="148">
        <v>7.95</v>
      </c>
      <c r="D320" s="222">
        <v>0.36</v>
      </c>
      <c r="E320" s="73">
        <f t="shared" si="7"/>
        <v>8.31</v>
      </c>
    </row>
    <row r="321" spans="1:5" ht="47.25">
      <c r="A321" s="39" t="s">
        <v>90</v>
      </c>
      <c r="B321" s="39" t="s">
        <v>479</v>
      </c>
      <c r="C321" s="148">
        <v>3.98</v>
      </c>
      <c r="D321" s="222">
        <v>0.36</v>
      </c>
      <c r="E321" s="73">
        <f t="shared" si="7"/>
        <v>4.34</v>
      </c>
    </row>
    <row r="322" spans="1:5" ht="31.5">
      <c r="A322" s="39" t="s">
        <v>91</v>
      </c>
      <c r="B322" s="39" t="s">
        <v>480</v>
      </c>
      <c r="C322" s="148">
        <v>3.98</v>
      </c>
      <c r="D322" s="222">
        <v>0.36</v>
      </c>
      <c r="E322" s="73">
        <f t="shared" si="7"/>
        <v>4.34</v>
      </c>
    </row>
    <row r="323" spans="1:5" ht="31.5">
      <c r="A323" s="39" t="s">
        <v>92</v>
      </c>
      <c r="B323" s="39" t="s">
        <v>481</v>
      </c>
      <c r="C323" s="148">
        <v>3.98</v>
      </c>
      <c r="D323" s="222">
        <v>0.36</v>
      </c>
      <c r="E323" s="73">
        <f t="shared" si="7"/>
        <v>4.34</v>
      </c>
    </row>
    <row r="324" spans="1:5" ht="15.75">
      <c r="A324" s="39" t="s">
        <v>93</v>
      </c>
      <c r="B324" s="39" t="s">
        <v>482</v>
      </c>
      <c r="C324" s="148">
        <v>3.98</v>
      </c>
      <c r="D324" s="222">
        <v>0.36</v>
      </c>
      <c r="E324" s="73">
        <f t="shared" si="7"/>
        <v>4.34</v>
      </c>
    </row>
    <row r="325" spans="1:5" ht="18.75">
      <c r="A325" s="155"/>
      <c r="B325" s="186" t="s">
        <v>1003</v>
      </c>
      <c r="C325" s="226"/>
      <c r="D325" s="224"/>
      <c r="E325" s="190">
        <f t="shared" si="7"/>
        <v>0</v>
      </c>
    </row>
    <row r="326" spans="1:5" ht="15.75">
      <c r="A326" s="125" t="s">
        <v>327</v>
      </c>
      <c r="B326" s="160" t="s">
        <v>976</v>
      </c>
      <c r="C326" s="149"/>
      <c r="D326" s="222"/>
      <c r="E326" s="73">
        <f t="shared" si="7"/>
        <v>0</v>
      </c>
    </row>
    <row r="327" spans="1:5" ht="15.75">
      <c r="A327" s="19" t="s">
        <v>75</v>
      </c>
      <c r="B327" s="19" t="s">
        <v>483</v>
      </c>
      <c r="C327" s="158">
        <v>3.19</v>
      </c>
      <c r="D327" s="222">
        <v>5.43</v>
      </c>
      <c r="E327" s="73">
        <f t="shared" si="7"/>
        <v>8.62</v>
      </c>
    </row>
    <row r="328" spans="1:5" ht="15.75">
      <c r="A328" s="19" t="s">
        <v>76</v>
      </c>
      <c r="B328" s="19" t="s">
        <v>484</v>
      </c>
      <c r="C328" s="148">
        <v>4.77</v>
      </c>
      <c r="D328" s="222">
        <v>6.06</v>
      </c>
      <c r="E328" s="73">
        <f t="shared" si="7"/>
        <v>10.829999999999998</v>
      </c>
    </row>
    <row r="329" spans="1:5" ht="31.5">
      <c r="A329" s="19" t="s">
        <v>159</v>
      </c>
      <c r="B329" s="19" t="s">
        <v>485</v>
      </c>
      <c r="C329" s="148">
        <v>6.36</v>
      </c>
      <c r="D329" s="222">
        <v>1.23</v>
      </c>
      <c r="E329" s="73">
        <f t="shared" si="7"/>
        <v>7.59</v>
      </c>
    </row>
    <row r="330" spans="1:5" ht="15.75">
      <c r="A330" s="19" t="s">
        <v>84</v>
      </c>
      <c r="B330" s="19" t="s">
        <v>486</v>
      </c>
      <c r="C330" s="148">
        <v>6.36</v>
      </c>
      <c r="D330" s="222">
        <v>5.43</v>
      </c>
      <c r="E330" s="73">
        <f t="shared" si="7"/>
        <v>11.79</v>
      </c>
    </row>
    <row r="331" spans="1:5" ht="15.75">
      <c r="A331" s="19" t="s">
        <v>154</v>
      </c>
      <c r="B331" s="19" t="s">
        <v>487</v>
      </c>
      <c r="C331" s="148">
        <v>6.36</v>
      </c>
      <c r="D331" s="222">
        <v>5.43</v>
      </c>
      <c r="E331" s="73">
        <f t="shared" si="7"/>
        <v>11.79</v>
      </c>
    </row>
    <row r="332" spans="1:5" ht="15.75">
      <c r="A332" s="19" t="s">
        <v>157</v>
      </c>
      <c r="B332" s="19" t="s">
        <v>488</v>
      </c>
      <c r="C332" s="148">
        <v>6.36</v>
      </c>
      <c r="D332" s="222">
        <v>0.9</v>
      </c>
      <c r="E332" s="73">
        <f t="shared" si="7"/>
        <v>7.260000000000001</v>
      </c>
    </row>
    <row r="333" spans="1:5" ht="15.75">
      <c r="A333" s="19" t="s">
        <v>158</v>
      </c>
      <c r="B333" s="19" t="s">
        <v>489</v>
      </c>
      <c r="C333" s="148">
        <v>6.36</v>
      </c>
      <c r="D333" s="222">
        <v>0.62</v>
      </c>
      <c r="E333" s="73">
        <f t="shared" si="7"/>
        <v>6.98</v>
      </c>
    </row>
    <row r="334" spans="1:5" ht="15.75">
      <c r="A334" s="19" t="s">
        <v>92</v>
      </c>
      <c r="B334" s="19" t="s">
        <v>490</v>
      </c>
      <c r="C334" s="148">
        <v>4.77</v>
      </c>
      <c r="D334" s="222">
        <v>0.6</v>
      </c>
      <c r="E334" s="73">
        <f t="shared" si="7"/>
        <v>5.369999999999999</v>
      </c>
    </row>
    <row r="335" spans="1:5" ht="15.75">
      <c r="A335" s="19" t="s">
        <v>93</v>
      </c>
      <c r="B335" s="19" t="s">
        <v>491</v>
      </c>
      <c r="C335" s="148">
        <v>3.19</v>
      </c>
      <c r="D335" s="222">
        <v>0.6</v>
      </c>
      <c r="E335" s="73">
        <f t="shared" si="7"/>
        <v>3.79</v>
      </c>
    </row>
    <row r="336" spans="1:5" ht="15.75">
      <c r="A336" s="19" t="s">
        <v>94</v>
      </c>
      <c r="B336" s="19" t="s">
        <v>492</v>
      </c>
      <c r="C336" s="148">
        <v>3.19</v>
      </c>
      <c r="D336" s="222">
        <v>0.6</v>
      </c>
      <c r="E336" s="73">
        <f t="shared" si="7"/>
        <v>3.79</v>
      </c>
    </row>
    <row r="337" spans="1:5" ht="15.75">
      <c r="A337" s="19" t="s">
        <v>95</v>
      </c>
      <c r="B337" s="19" t="s">
        <v>493</v>
      </c>
      <c r="C337" s="148">
        <v>3.19</v>
      </c>
      <c r="D337" s="222">
        <v>0.6</v>
      </c>
      <c r="E337" s="73">
        <f t="shared" si="7"/>
        <v>3.79</v>
      </c>
    </row>
    <row r="338" spans="1:5" ht="15.75">
      <c r="A338" s="19" t="s">
        <v>96</v>
      </c>
      <c r="B338" s="19" t="s">
        <v>494</v>
      </c>
      <c r="C338" s="157">
        <v>3.19</v>
      </c>
      <c r="D338" s="222">
        <v>0.6</v>
      </c>
      <c r="E338" s="73">
        <f t="shared" si="7"/>
        <v>3.79</v>
      </c>
    </row>
    <row r="339" spans="1:5" ht="15.75">
      <c r="A339" s="39" t="s">
        <v>961</v>
      </c>
      <c r="B339" s="19" t="s">
        <v>962</v>
      </c>
      <c r="C339" s="157">
        <v>4.77</v>
      </c>
      <c r="D339" s="222">
        <v>0.6</v>
      </c>
      <c r="E339" s="73">
        <f t="shared" si="7"/>
        <v>5.369999999999999</v>
      </c>
    </row>
    <row r="340" spans="1:5" ht="15.75">
      <c r="A340" s="19" t="s">
        <v>300</v>
      </c>
      <c r="B340" s="159" t="s">
        <v>495</v>
      </c>
      <c r="C340" s="149"/>
      <c r="D340" s="222"/>
      <c r="E340" s="73">
        <f t="shared" si="7"/>
        <v>0</v>
      </c>
    </row>
    <row r="341" spans="1:5" ht="15.75">
      <c r="A341" s="19" t="s">
        <v>112</v>
      </c>
      <c r="B341" s="19" t="s">
        <v>496</v>
      </c>
      <c r="C341" s="158">
        <v>3.19</v>
      </c>
      <c r="D341" s="222">
        <v>0.6</v>
      </c>
      <c r="E341" s="73">
        <f t="shared" si="7"/>
        <v>3.79</v>
      </c>
    </row>
    <row r="342" spans="1:5" ht="15.75">
      <c r="A342" s="19" t="s">
        <v>113</v>
      </c>
      <c r="B342" s="19" t="s">
        <v>497</v>
      </c>
      <c r="C342" s="148">
        <v>3.19</v>
      </c>
      <c r="D342" s="222">
        <v>0.6</v>
      </c>
      <c r="E342" s="73">
        <f t="shared" si="7"/>
        <v>3.79</v>
      </c>
    </row>
    <row r="343" spans="1:5" ht="15.75">
      <c r="A343" s="19" t="s">
        <v>101</v>
      </c>
      <c r="B343" s="19" t="s">
        <v>498</v>
      </c>
      <c r="C343" s="148">
        <v>3.19</v>
      </c>
      <c r="D343" s="222">
        <v>0.6</v>
      </c>
      <c r="E343" s="73">
        <f t="shared" si="7"/>
        <v>3.79</v>
      </c>
    </row>
    <row r="344" spans="1:5" ht="15.75">
      <c r="A344" s="19" t="s">
        <v>103</v>
      </c>
      <c r="B344" s="19" t="s">
        <v>499</v>
      </c>
      <c r="C344" s="148">
        <v>3.19</v>
      </c>
      <c r="D344" s="222">
        <v>0.6</v>
      </c>
      <c r="E344" s="73">
        <f t="shared" si="7"/>
        <v>3.79</v>
      </c>
    </row>
    <row r="345" spans="1:5" ht="15.75">
      <c r="A345" s="19" t="s">
        <v>104</v>
      </c>
      <c r="B345" s="19" t="s">
        <v>500</v>
      </c>
      <c r="C345" s="148">
        <v>3.19</v>
      </c>
      <c r="D345" s="222">
        <v>0.6</v>
      </c>
      <c r="E345" s="73">
        <f t="shared" si="7"/>
        <v>3.79</v>
      </c>
    </row>
    <row r="346" spans="1:5" ht="15.75">
      <c r="A346" s="19" t="s">
        <v>160</v>
      </c>
      <c r="B346" s="19" t="s">
        <v>501</v>
      </c>
      <c r="C346" s="148">
        <v>6.36</v>
      </c>
      <c r="D346" s="222">
        <v>0.6</v>
      </c>
      <c r="E346" s="73">
        <f t="shared" si="7"/>
        <v>6.96</v>
      </c>
    </row>
    <row r="347" spans="1:5" ht="15.75">
      <c r="A347" s="41" t="s">
        <v>311</v>
      </c>
      <c r="B347" s="159" t="s">
        <v>502</v>
      </c>
      <c r="C347" s="227"/>
      <c r="D347" s="222"/>
      <c r="E347" s="73">
        <f t="shared" si="7"/>
        <v>0</v>
      </c>
    </row>
    <row r="348" spans="1:5" ht="15.75">
      <c r="A348" s="19" t="s">
        <v>161</v>
      </c>
      <c r="B348" s="19" t="s">
        <v>503</v>
      </c>
      <c r="C348" s="148">
        <v>6.36</v>
      </c>
      <c r="D348" s="222">
        <v>0.63</v>
      </c>
      <c r="E348" s="73">
        <f t="shared" si="7"/>
        <v>6.99</v>
      </c>
    </row>
    <row r="349" spans="1:5" ht="15.75">
      <c r="A349" s="19" t="s">
        <v>162</v>
      </c>
      <c r="B349" s="19" t="s">
        <v>504</v>
      </c>
      <c r="C349" s="148">
        <v>6.36</v>
      </c>
      <c r="D349" s="222">
        <v>0.62</v>
      </c>
      <c r="E349" s="73">
        <f t="shared" si="7"/>
        <v>6.98</v>
      </c>
    </row>
    <row r="350" spans="1:5" ht="15.75">
      <c r="A350" s="41" t="s">
        <v>505</v>
      </c>
      <c r="B350" s="41" t="s">
        <v>506</v>
      </c>
      <c r="C350" s="227"/>
      <c r="D350" s="222"/>
      <c r="E350" s="73">
        <f t="shared" si="7"/>
        <v>0</v>
      </c>
    </row>
    <row r="351" spans="1:5" ht="15.75">
      <c r="A351" s="19" t="s">
        <v>108</v>
      </c>
      <c r="B351" s="19" t="s">
        <v>507</v>
      </c>
      <c r="C351" s="148">
        <v>3.19</v>
      </c>
      <c r="D351" s="222">
        <v>1.06</v>
      </c>
      <c r="E351" s="73">
        <f t="shared" si="7"/>
        <v>4.25</v>
      </c>
    </row>
    <row r="352" spans="1:5" ht="15.75">
      <c r="A352" s="19" t="s">
        <v>941</v>
      </c>
      <c r="B352" s="19" t="s">
        <v>942</v>
      </c>
      <c r="C352" s="149">
        <v>1.58</v>
      </c>
      <c r="D352" s="222">
        <v>0.41</v>
      </c>
      <c r="E352" s="73">
        <f t="shared" si="7"/>
        <v>1.99</v>
      </c>
    </row>
    <row r="353" spans="1:5" ht="15.75">
      <c r="A353" s="19"/>
      <c r="B353" s="19" t="s">
        <v>943</v>
      </c>
      <c r="C353" s="149">
        <v>1.21</v>
      </c>
      <c r="D353" s="222">
        <v>0.11</v>
      </c>
      <c r="E353" s="73">
        <f t="shared" si="7"/>
        <v>1.32</v>
      </c>
    </row>
    <row r="354" spans="1:5" ht="15.75">
      <c r="A354" s="41" t="s">
        <v>508</v>
      </c>
      <c r="B354" s="41" t="s">
        <v>509</v>
      </c>
      <c r="C354" s="227"/>
      <c r="D354" s="222"/>
      <c r="E354" s="73">
        <f t="shared" si="7"/>
        <v>0</v>
      </c>
    </row>
    <row r="355" spans="1:5" ht="15.75">
      <c r="A355" s="19" t="s">
        <v>163</v>
      </c>
      <c r="B355" s="19" t="s">
        <v>510</v>
      </c>
      <c r="C355" s="148">
        <v>6.36</v>
      </c>
      <c r="D355" s="222">
        <v>0.56</v>
      </c>
      <c r="E355" s="73">
        <f t="shared" si="7"/>
        <v>6.92</v>
      </c>
    </row>
    <row r="356" spans="1:5" ht="39" customHeight="1">
      <c r="A356" s="180"/>
      <c r="B356" s="182" t="s">
        <v>977</v>
      </c>
      <c r="C356" s="181"/>
      <c r="D356" s="224"/>
      <c r="E356" s="185">
        <f t="shared" si="7"/>
        <v>0</v>
      </c>
    </row>
    <row r="357" spans="1:5" ht="15.75">
      <c r="A357" s="139" t="s">
        <v>327</v>
      </c>
      <c r="B357" s="130" t="s">
        <v>512</v>
      </c>
      <c r="C357" s="225"/>
      <c r="D357" s="222"/>
      <c r="E357" s="73">
        <f t="shared" si="7"/>
        <v>0</v>
      </c>
    </row>
    <row r="358" spans="1:5" ht="15.75">
      <c r="A358" s="161" t="s">
        <v>75</v>
      </c>
      <c r="B358" s="144" t="s">
        <v>513</v>
      </c>
      <c r="C358" s="148">
        <v>6.31</v>
      </c>
      <c r="D358" s="222"/>
      <c r="E358" s="73">
        <f t="shared" si="7"/>
        <v>6.31</v>
      </c>
    </row>
    <row r="359" spans="1:5" ht="15.75">
      <c r="A359" s="161" t="s">
        <v>76</v>
      </c>
      <c r="B359" s="144" t="s">
        <v>514</v>
      </c>
      <c r="C359" s="148">
        <v>5.78</v>
      </c>
      <c r="D359" s="222"/>
      <c r="E359" s="73">
        <f t="shared" si="7"/>
        <v>5.78</v>
      </c>
    </row>
    <row r="360" spans="1:5" ht="15.75">
      <c r="A360" s="161" t="s">
        <v>159</v>
      </c>
      <c r="B360" s="144" t="s">
        <v>515</v>
      </c>
      <c r="C360" s="148">
        <v>6.5</v>
      </c>
      <c r="D360" s="222"/>
      <c r="E360" s="73">
        <f t="shared" si="7"/>
        <v>6.5</v>
      </c>
    </row>
    <row r="361" spans="1:5" ht="15.75">
      <c r="A361" s="161" t="s">
        <v>78</v>
      </c>
      <c r="B361" s="144" t="s">
        <v>516</v>
      </c>
      <c r="C361" s="148">
        <v>5.82</v>
      </c>
      <c r="D361" s="222">
        <v>0.04</v>
      </c>
      <c r="E361" s="73">
        <f t="shared" si="7"/>
        <v>5.86</v>
      </c>
    </row>
    <row r="362" spans="1:5" ht="15.75">
      <c r="A362" s="161" t="s">
        <v>153</v>
      </c>
      <c r="B362" s="144" t="s">
        <v>517</v>
      </c>
      <c r="C362" s="148">
        <v>5.78</v>
      </c>
      <c r="D362" s="222"/>
      <c r="E362" s="73">
        <f t="shared" si="7"/>
        <v>5.78</v>
      </c>
    </row>
    <row r="363" spans="1:5" ht="15.75">
      <c r="A363" s="161" t="s">
        <v>79</v>
      </c>
      <c r="B363" s="144" t="s">
        <v>518</v>
      </c>
      <c r="C363" s="148">
        <v>9.5</v>
      </c>
      <c r="D363" s="222">
        <v>0.75</v>
      </c>
      <c r="E363" s="73">
        <f t="shared" si="7"/>
        <v>10.25</v>
      </c>
    </row>
    <row r="364" spans="1:5" ht="15.75">
      <c r="A364" s="161" t="s">
        <v>80</v>
      </c>
      <c r="B364" s="144" t="s">
        <v>519</v>
      </c>
      <c r="C364" s="148">
        <v>8.21</v>
      </c>
      <c r="D364" s="222">
        <v>0.01</v>
      </c>
      <c r="E364" s="73">
        <f t="shared" si="7"/>
        <v>8.22</v>
      </c>
    </row>
    <row r="365" spans="1:5" ht="15.75">
      <c r="A365" s="161" t="s">
        <v>81</v>
      </c>
      <c r="B365" s="144" t="s">
        <v>1004</v>
      </c>
      <c r="C365" s="148">
        <v>8.95</v>
      </c>
      <c r="D365" s="222"/>
      <c r="E365" s="73">
        <f t="shared" si="7"/>
        <v>8.95</v>
      </c>
    </row>
    <row r="366" spans="1:5" ht="15.75">
      <c r="A366" s="161" t="s">
        <v>82</v>
      </c>
      <c r="B366" s="144" t="s">
        <v>521</v>
      </c>
      <c r="C366" s="148">
        <v>7.66</v>
      </c>
      <c r="D366" s="222">
        <v>0.29</v>
      </c>
      <c r="E366" s="73">
        <f t="shared" si="7"/>
        <v>7.95</v>
      </c>
    </row>
    <row r="367" spans="1:5" ht="15.75">
      <c r="A367" s="161" t="s">
        <v>83</v>
      </c>
      <c r="B367" s="144" t="s">
        <v>522</v>
      </c>
      <c r="C367" s="148">
        <v>8.88</v>
      </c>
      <c r="D367" s="222">
        <v>0.29</v>
      </c>
      <c r="E367" s="73">
        <f t="shared" si="7"/>
        <v>9.17</v>
      </c>
    </row>
    <row r="368" spans="1:5" ht="15.75">
      <c r="A368" s="161" t="s">
        <v>84</v>
      </c>
      <c r="B368" s="144" t="s">
        <v>523</v>
      </c>
      <c r="C368" s="148">
        <v>6.23</v>
      </c>
      <c r="D368" s="222">
        <v>0.57</v>
      </c>
      <c r="E368" s="73">
        <f t="shared" si="7"/>
        <v>6.800000000000001</v>
      </c>
    </row>
    <row r="369" spans="1:5" ht="15.75">
      <c r="A369" s="161" t="s">
        <v>154</v>
      </c>
      <c r="B369" s="144" t="s">
        <v>1005</v>
      </c>
      <c r="C369" s="148">
        <v>7.48</v>
      </c>
      <c r="D369" s="222"/>
      <c r="E369" s="73">
        <f t="shared" si="7"/>
        <v>7.48</v>
      </c>
    </row>
    <row r="370" spans="1:5" ht="15.75">
      <c r="A370" s="161" t="s">
        <v>155</v>
      </c>
      <c r="B370" s="144" t="s">
        <v>525</v>
      </c>
      <c r="C370" s="148">
        <v>7.81</v>
      </c>
      <c r="D370" s="222">
        <v>0.68</v>
      </c>
      <c r="E370" s="73">
        <f t="shared" si="7"/>
        <v>8.49</v>
      </c>
    </row>
    <row r="371" spans="1:5" ht="15.75">
      <c r="A371" s="161" t="s">
        <v>85</v>
      </c>
      <c r="B371" s="144" t="s">
        <v>526</v>
      </c>
      <c r="C371" s="148">
        <v>6.35</v>
      </c>
      <c r="D371" s="222">
        <v>0.34</v>
      </c>
      <c r="E371" s="73">
        <f t="shared" si="7"/>
        <v>6.6899999999999995</v>
      </c>
    </row>
    <row r="372" spans="1:5" ht="31.5">
      <c r="A372" s="161" t="s">
        <v>86</v>
      </c>
      <c r="B372" s="144" t="s">
        <v>527</v>
      </c>
      <c r="C372" s="148">
        <v>5</v>
      </c>
      <c r="D372" s="222"/>
      <c r="E372" s="73">
        <f t="shared" si="7"/>
        <v>5</v>
      </c>
    </row>
    <row r="373" spans="1:5" ht="15.75">
      <c r="A373" s="161" t="s">
        <v>87</v>
      </c>
      <c r="B373" s="144" t="s">
        <v>528</v>
      </c>
      <c r="C373" s="148">
        <v>2.45</v>
      </c>
      <c r="D373" s="222"/>
      <c r="E373" s="73">
        <f t="shared" si="7"/>
        <v>2.45</v>
      </c>
    </row>
    <row r="374" spans="1:5" ht="15.75">
      <c r="A374" s="162" t="s">
        <v>300</v>
      </c>
      <c r="B374" s="162" t="s">
        <v>529</v>
      </c>
      <c r="C374" s="148"/>
      <c r="D374" s="222"/>
      <c r="E374" s="73">
        <f t="shared" si="7"/>
        <v>0</v>
      </c>
    </row>
    <row r="375" spans="1:5" ht="15.75">
      <c r="A375" s="161" t="s">
        <v>112</v>
      </c>
      <c r="B375" s="163" t="s">
        <v>530</v>
      </c>
      <c r="C375" s="148">
        <v>4.54</v>
      </c>
      <c r="D375" s="222">
        <v>0.01</v>
      </c>
      <c r="E375" s="73">
        <f t="shared" si="7"/>
        <v>4.55</v>
      </c>
    </row>
    <row r="376" spans="1:5" ht="15.75">
      <c r="A376" s="161" t="s">
        <v>113</v>
      </c>
      <c r="B376" s="163" t="s">
        <v>531</v>
      </c>
      <c r="C376" s="148">
        <v>1.76</v>
      </c>
      <c r="D376" s="222">
        <v>0.01</v>
      </c>
      <c r="E376" s="73">
        <f t="shared" si="7"/>
        <v>1.77</v>
      </c>
    </row>
    <row r="377" spans="1:5" ht="15.75">
      <c r="A377" s="161" t="s">
        <v>164</v>
      </c>
      <c r="B377" s="163" t="s">
        <v>532</v>
      </c>
      <c r="C377" s="148">
        <v>1.1</v>
      </c>
      <c r="D377" s="222"/>
      <c r="E377" s="73">
        <f t="shared" si="7"/>
        <v>1.1</v>
      </c>
    </row>
    <row r="378" spans="1:5" ht="15.75">
      <c r="A378" s="161" t="s">
        <v>101</v>
      </c>
      <c r="B378" s="163" t="s">
        <v>533</v>
      </c>
      <c r="C378" s="148">
        <v>17.16</v>
      </c>
      <c r="D378" s="222"/>
      <c r="E378" s="73">
        <f t="shared" si="7"/>
        <v>17.16</v>
      </c>
    </row>
    <row r="379" spans="1:5" ht="15.75">
      <c r="A379" s="161" t="s">
        <v>102</v>
      </c>
      <c r="B379" s="163" t="s">
        <v>534</v>
      </c>
      <c r="C379" s="148">
        <v>6.31</v>
      </c>
      <c r="D379" s="222">
        <v>0.01</v>
      </c>
      <c r="E379" s="73">
        <f t="shared" si="7"/>
        <v>6.319999999999999</v>
      </c>
    </row>
    <row r="380" spans="1:5" ht="15.75">
      <c r="A380" s="161" t="s">
        <v>103</v>
      </c>
      <c r="B380" s="163" t="s">
        <v>535</v>
      </c>
      <c r="C380" s="148">
        <v>0.62</v>
      </c>
      <c r="D380" s="222">
        <v>0.01</v>
      </c>
      <c r="E380" s="73">
        <f t="shared" si="7"/>
        <v>0.63</v>
      </c>
    </row>
    <row r="381" spans="1:5" ht="34.5" customHeight="1">
      <c r="A381" s="180"/>
      <c r="B381" s="182" t="s">
        <v>921</v>
      </c>
      <c r="C381" s="191"/>
      <c r="D381" s="179"/>
      <c r="E381" s="185"/>
    </row>
    <row r="382" spans="1:5" ht="15.75">
      <c r="A382" s="137" t="s">
        <v>327</v>
      </c>
      <c r="B382" s="131" t="s">
        <v>537</v>
      </c>
      <c r="C382" s="225"/>
      <c r="D382" s="222"/>
      <c r="E382" s="73">
        <f t="shared" si="7"/>
        <v>0</v>
      </c>
    </row>
    <row r="383" spans="1:5" ht="15.75">
      <c r="A383" s="151" t="s">
        <v>75</v>
      </c>
      <c r="B383" s="41" t="s">
        <v>538</v>
      </c>
      <c r="C383" s="225"/>
      <c r="D383" s="222"/>
      <c r="E383" s="73">
        <f aca="true" t="shared" si="8" ref="E383:E446">C383+D383</f>
        <v>0</v>
      </c>
    </row>
    <row r="384" spans="1:5" ht="15.75">
      <c r="A384" s="164" t="s">
        <v>165</v>
      </c>
      <c r="B384" s="165" t="s">
        <v>539</v>
      </c>
      <c r="C384" s="196">
        <v>0.053599999999999995</v>
      </c>
      <c r="D384" s="222">
        <v>0.56</v>
      </c>
      <c r="E384" s="73">
        <f t="shared" si="8"/>
        <v>0.6136</v>
      </c>
    </row>
    <row r="385" spans="1:5" ht="15.75">
      <c r="A385" s="164" t="s">
        <v>166</v>
      </c>
      <c r="B385" s="165" t="s">
        <v>540</v>
      </c>
      <c r="C385" s="196">
        <v>0.037599999999999995</v>
      </c>
      <c r="D385" s="222">
        <v>0.16</v>
      </c>
      <c r="E385" s="73">
        <f t="shared" si="8"/>
        <v>0.1976</v>
      </c>
    </row>
    <row r="386" spans="1:5" ht="15.75">
      <c r="A386" s="164" t="s">
        <v>600</v>
      </c>
      <c r="B386" s="165" t="s">
        <v>1006</v>
      </c>
      <c r="C386" s="196">
        <v>0.0096</v>
      </c>
      <c r="D386" s="222"/>
      <c r="E386" s="73">
        <f t="shared" si="8"/>
        <v>0.0096</v>
      </c>
    </row>
    <row r="387" spans="1:5" ht="15.75">
      <c r="A387" s="164" t="s">
        <v>76</v>
      </c>
      <c r="B387" s="165" t="s">
        <v>1007</v>
      </c>
      <c r="C387" s="149">
        <v>0.62</v>
      </c>
      <c r="D387" s="222">
        <v>0.04</v>
      </c>
      <c r="E387" s="73">
        <f t="shared" si="8"/>
        <v>0.66</v>
      </c>
    </row>
    <row r="388" spans="1:5" ht="15.75">
      <c r="A388" s="39" t="s">
        <v>78</v>
      </c>
      <c r="B388" s="19" t="s">
        <v>1008</v>
      </c>
      <c r="C388" s="196"/>
      <c r="D388" s="222"/>
      <c r="E388" s="73">
        <f t="shared" si="8"/>
        <v>0</v>
      </c>
    </row>
    <row r="389" spans="1:5" ht="38.25">
      <c r="A389" s="164" t="s">
        <v>622</v>
      </c>
      <c r="B389" s="166" t="s">
        <v>1009</v>
      </c>
      <c r="C389" s="196">
        <v>0.25999999999999995</v>
      </c>
      <c r="D389" s="222">
        <v>0.76</v>
      </c>
      <c r="E389" s="73">
        <f t="shared" si="8"/>
        <v>1.02</v>
      </c>
    </row>
    <row r="390" spans="1:5" ht="25.5">
      <c r="A390" s="164" t="s">
        <v>624</v>
      </c>
      <c r="B390" s="166" t="s">
        <v>1010</v>
      </c>
      <c r="C390" s="196">
        <v>0.6199999999999999</v>
      </c>
      <c r="D390" s="222">
        <v>0.83</v>
      </c>
      <c r="E390" s="73">
        <f t="shared" si="8"/>
        <v>1.4499999999999997</v>
      </c>
    </row>
    <row r="391" spans="1:5" ht="15.75">
      <c r="A391" s="164" t="s">
        <v>625</v>
      </c>
      <c r="B391" s="165" t="s">
        <v>1011</v>
      </c>
      <c r="C391" s="196">
        <v>0.83</v>
      </c>
      <c r="D391" s="222">
        <v>0.76</v>
      </c>
      <c r="E391" s="73">
        <f t="shared" si="8"/>
        <v>1.5899999999999999</v>
      </c>
    </row>
    <row r="392" spans="1:5" ht="15.75">
      <c r="A392" s="167" t="s">
        <v>153</v>
      </c>
      <c r="B392" s="156" t="s">
        <v>1012</v>
      </c>
      <c r="C392" s="196"/>
      <c r="D392" s="222"/>
      <c r="E392" s="73">
        <f t="shared" si="8"/>
        <v>0</v>
      </c>
    </row>
    <row r="393" spans="1:5" ht="15.75">
      <c r="A393" s="164" t="s">
        <v>1013</v>
      </c>
      <c r="B393" s="165" t="s">
        <v>1014</v>
      </c>
      <c r="C393" s="149">
        <v>0.5200000000000001</v>
      </c>
      <c r="D393" s="222">
        <v>0.12</v>
      </c>
      <c r="E393" s="73">
        <f t="shared" si="8"/>
        <v>0.6400000000000001</v>
      </c>
    </row>
    <row r="394" spans="1:5" ht="15.75">
      <c r="A394" s="164" t="s">
        <v>1015</v>
      </c>
      <c r="B394" s="165" t="s">
        <v>1016</v>
      </c>
      <c r="C394" s="149">
        <v>0.5200000000000001</v>
      </c>
      <c r="D394" s="222">
        <v>0.12</v>
      </c>
      <c r="E394" s="73">
        <f t="shared" si="8"/>
        <v>0.6400000000000001</v>
      </c>
    </row>
    <row r="395" spans="1:5" ht="15.75">
      <c r="A395" s="151">
        <v>2</v>
      </c>
      <c r="B395" s="41" t="s">
        <v>1017</v>
      </c>
      <c r="C395" s="196"/>
      <c r="D395" s="222"/>
      <c r="E395" s="73">
        <f t="shared" si="8"/>
        <v>0</v>
      </c>
    </row>
    <row r="396" spans="1:5" ht="15.75">
      <c r="A396" s="39" t="s">
        <v>112</v>
      </c>
      <c r="B396" s="19" t="s">
        <v>1018</v>
      </c>
      <c r="C396" s="196"/>
      <c r="D396" s="222"/>
      <c r="E396" s="73">
        <f t="shared" si="8"/>
        <v>0</v>
      </c>
    </row>
    <row r="397" spans="1:5" ht="15.75">
      <c r="A397" s="164" t="s">
        <v>553</v>
      </c>
      <c r="B397" s="166" t="s">
        <v>1019</v>
      </c>
      <c r="C397" s="197">
        <v>2.28</v>
      </c>
      <c r="D397" s="222">
        <v>0.29</v>
      </c>
      <c r="E397" s="73">
        <f t="shared" si="8"/>
        <v>2.57</v>
      </c>
    </row>
    <row r="398" spans="1:5" ht="15.75">
      <c r="A398" s="39" t="s">
        <v>1020</v>
      </c>
      <c r="B398" s="19" t="s">
        <v>1021</v>
      </c>
      <c r="C398" s="196"/>
      <c r="D398" s="222"/>
      <c r="E398" s="73">
        <f t="shared" si="8"/>
        <v>0</v>
      </c>
    </row>
    <row r="399" spans="1:5" ht="25.5">
      <c r="A399" s="164" t="s">
        <v>1022</v>
      </c>
      <c r="B399" s="166" t="s">
        <v>1023</v>
      </c>
      <c r="C399" s="196">
        <v>0.52</v>
      </c>
      <c r="D399" s="222">
        <v>0.34</v>
      </c>
      <c r="E399" s="73">
        <f t="shared" si="8"/>
        <v>0.8600000000000001</v>
      </c>
    </row>
    <row r="400" spans="1:5" ht="15.75">
      <c r="A400" s="39" t="s">
        <v>101</v>
      </c>
      <c r="B400" s="19" t="s">
        <v>1024</v>
      </c>
      <c r="C400" s="198"/>
      <c r="D400" s="228"/>
      <c r="E400" s="73">
        <f t="shared" si="8"/>
        <v>0</v>
      </c>
    </row>
    <row r="401" spans="1:5" ht="38.25">
      <c r="A401" s="164" t="s">
        <v>662</v>
      </c>
      <c r="B401" s="166" t="s">
        <v>1025</v>
      </c>
      <c r="C401" s="149">
        <v>3.43</v>
      </c>
      <c r="D401" s="222"/>
      <c r="E401" s="73">
        <f t="shared" si="8"/>
        <v>3.43</v>
      </c>
    </row>
    <row r="402" spans="1:5" ht="15.75">
      <c r="A402" s="39" t="s">
        <v>1026</v>
      </c>
      <c r="B402" s="19" t="s">
        <v>558</v>
      </c>
      <c r="C402" s="196"/>
      <c r="D402" s="222"/>
      <c r="E402" s="73">
        <f t="shared" si="8"/>
        <v>0</v>
      </c>
    </row>
    <row r="403" spans="1:5" ht="15.75">
      <c r="A403" s="39" t="s">
        <v>1027</v>
      </c>
      <c r="B403" s="19" t="s">
        <v>1028</v>
      </c>
      <c r="C403" s="149"/>
      <c r="D403" s="222"/>
      <c r="E403" s="73">
        <f t="shared" si="8"/>
        <v>0</v>
      </c>
    </row>
    <row r="404" spans="1:5" ht="15.75">
      <c r="A404" s="164" t="s">
        <v>1029</v>
      </c>
      <c r="B404" s="166" t="s">
        <v>1030</v>
      </c>
      <c r="C404" s="196">
        <v>0.93</v>
      </c>
      <c r="D404" s="222"/>
      <c r="E404" s="73">
        <f t="shared" si="8"/>
        <v>0.93</v>
      </c>
    </row>
    <row r="405" spans="1:5" ht="47.25">
      <c r="A405" s="39" t="s">
        <v>160</v>
      </c>
      <c r="B405" s="19" t="s">
        <v>1031</v>
      </c>
      <c r="C405" s="149"/>
      <c r="D405" s="222"/>
      <c r="E405" s="73">
        <f t="shared" si="8"/>
        <v>0</v>
      </c>
    </row>
    <row r="406" spans="1:5" ht="15.75">
      <c r="A406" s="39" t="s">
        <v>106</v>
      </c>
      <c r="B406" s="19" t="s">
        <v>1032</v>
      </c>
      <c r="C406" s="196"/>
      <c r="D406" s="222"/>
      <c r="E406" s="73">
        <f t="shared" si="8"/>
        <v>0</v>
      </c>
    </row>
    <row r="407" spans="1:5" ht="15.75">
      <c r="A407" s="164" t="s">
        <v>1033</v>
      </c>
      <c r="B407" s="166" t="s">
        <v>1034</v>
      </c>
      <c r="C407" s="149">
        <v>2.6</v>
      </c>
      <c r="D407" s="222">
        <v>0.14</v>
      </c>
      <c r="E407" s="73">
        <f t="shared" si="8"/>
        <v>2.74</v>
      </c>
    </row>
    <row r="408" spans="1:5" ht="15.75">
      <c r="A408" s="39" t="s">
        <v>1035</v>
      </c>
      <c r="B408" s="19" t="s">
        <v>1036</v>
      </c>
      <c r="C408" s="149"/>
      <c r="D408" s="222"/>
      <c r="E408" s="73">
        <f t="shared" si="8"/>
        <v>0</v>
      </c>
    </row>
    <row r="409" spans="1:5" ht="15.75">
      <c r="A409" s="39" t="s">
        <v>1037</v>
      </c>
      <c r="B409" s="19" t="s">
        <v>1038</v>
      </c>
      <c r="C409" s="196"/>
      <c r="D409" s="222"/>
      <c r="E409" s="73">
        <f t="shared" si="8"/>
        <v>0</v>
      </c>
    </row>
    <row r="410" spans="1:5" ht="15.75">
      <c r="A410" s="164" t="s">
        <v>1039</v>
      </c>
      <c r="B410" s="166" t="s">
        <v>1040</v>
      </c>
      <c r="C410" s="149">
        <v>1.66</v>
      </c>
      <c r="D410" s="222">
        <v>0.19</v>
      </c>
      <c r="E410" s="73">
        <f t="shared" si="8"/>
        <v>1.8499999999999999</v>
      </c>
    </row>
    <row r="411" spans="1:5" ht="15.75">
      <c r="A411" s="164" t="s">
        <v>1041</v>
      </c>
      <c r="B411" s="166" t="s">
        <v>1042</v>
      </c>
      <c r="C411" s="149">
        <v>1.66</v>
      </c>
      <c r="D411" s="222"/>
      <c r="E411" s="73">
        <f t="shared" si="8"/>
        <v>1.66</v>
      </c>
    </row>
    <row r="412" spans="1:5" ht="15.75">
      <c r="A412" s="151">
        <v>3</v>
      </c>
      <c r="B412" s="129" t="s">
        <v>561</v>
      </c>
      <c r="C412" s="149"/>
      <c r="D412" s="228"/>
      <c r="E412" s="73">
        <f t="shared" si="8"/>
        <v>0</v>
      </c>
    </row>
    <row r="413" spans="1:5" ht="15.75">
      <c r="A413" s="39" t="s">
        <v>161</v>
      </c>
      <c r="B413" s="19" t="s">
        <v>963</v>
      </c>
      <c r="C413" s="149"/>
      <c r="D413" s="228"/>
      <c r="E413" s="73">
        <f t="shared" si="8"/>
        <v>0</v>
      </c>
    </row>
    <row r="414" spans="1:5" ht="47.25">
      <c r="A414" s="39" t="s">
        <v>370</v>
      </c>
      <c r="B414" s="19" t="s">
        <v>1043</v>
      </c>
      <c r="C414" s="149"/>
      <c r="D414" s="228"/>
      <c r="E414" s="73">
        <f t="shared" si="8"/>
        <v>0</v>
      </c>
    </row>
    <row r="415" spans="1:5" ht="15.75">
      <c r="A415" s="164" t="s">
        <v>1044</v>
      </c>
      <c r="B415" s="166" t="s">
        <v>1045</v>
      </c>
      <c r="C415" s="149">
        <v>3.81</v>
      </c>
      <c r="D415" s="222">
        <v>0.1</v>
      </c>
      <c r="E415" s="73">
        <f t="shared" si="8"/>
        <v>3.91</v>
      </c>
    </row>
    <row r="416" spans="1:5" ht="47.25">
      <c r="A416" s="39" t="s">
        <v>374</v>
      </c>
      <c r="B416" s="19" t="s">
        <v>1046</v>
      </c>
      <c r="C416" s="149"/>
      <c r="D416" s="222"/>
      <c r="E416" s="73">
        <f t="shared" si="8"/>
        <v>0</v>
      </c>
    </row>
    <row r="417" spans="1:5" ht="15.75">
      <c r="A417" s="164" t="s">
        <v>1047</v>
      </c>
      <c r="B417" s="166" t="s">
        <v>1048</v>
      </c>
      <c r="C417" s="149">
        <v>1.97</v>
      </c>
      <c r="D417" s="222">
        <v>0.1</v>
      </c>
      <c r="E417" s="73">
        <f t="shared" si="8"/>
        <v>2.07</v>
      </c>
    </row>
    <row r="418" spans="1:5" ht="31.5">
      <c r="A418" s="39" t="s">
        <v>764</v>
      </c>
      <c r="B418" s="19" t="s">
        <v>1049</v>
      </c>
      <c r="C418" s="149"/>
      <c r="D418" s="228"/>
      <c r="E418" s="73">
        <f t="shared" si="8"/>
        <v>0</v>
      </c>
    </row>
    <row r="419" spans="1:5" ht="31.5">
      <c r="A419" s="39" t="s">
        <v>1050</v>
      </c>
      <c r="B419" s="19" t="s">
        <v>1051</v>
      </c>
      <c r="C419" s="149"/>
      <c r="D419" s="228"/>
      <c r="E419" s="73">
        <f t="shared" si="8"/>
        <v>0</v>
      </c>
    </row>
    <row r="420" spans="1:5" ht="15.75">
      <c r="A420" s="164" t="s">
        <v>1052</v>
      </c>
      <c r="B420" s="165" t="s">
        <v>1053</v>
      </c>
      <c r="C420" s="149">
        <v>1.56</v>
      </c>
      <c r="D420" s="222">
        <v>0.21</v>
      </c>
      <c r="E420" s="73">
        <f t="shared" si="8"/>
        <v>1.77</v>
      </c>
    </row>
    <row r="421" spans="1:5" ht="15.75">
      <c r="A421" s="39" t="s">
        <v>766</v>
      </c>
      <c r="B421" s="19" t="s">
        <v>1054</v>
      </c>
      <c r="C421" s="149"/>
      <c r="D421" s="228"/>
      <c r="E421" s="73">
        <f t="shared" si="8"/>
        <v>0</v>
      </c>
    </row>
    <row r="422" spans="1:5" ht="15.75">
      <c r="A422" s="164" t="s">
        <v>1055</v>
      </c>
      <c r="B422" s="165" t="s">
        <v>1056</v>
      </c>
      <c r="C422" s="149">
        <v>0.26</v>
      </c>
      <c r="D422" s="228"/>
      <c r="E422" s="73">
        <f t="shared" si="8"/>
        <v>0.26</v>
      </c>
    </row>
    <row r="423" spans="1:5" ht="15.75">
      <c r="A423" s="151">
        <v>5</v>
      </c>
      <c r="B423" s="41" t="s">
        <v>568</v>
      </c>
      <c r="C423" s="199"/>
      <c r="D423" s="228"/>
      <c r="E423" s="73">
        <f t="shared" si="8"/>
        <v>0</v>
      </c>
    </row>
    <row r="424" spans="1:5" ht="15.75">
      <c r="A424" s="39" t="s">
        <v>321</v>
      </c>
      <c r="B424" s="19" t="s">
        <v>1057</v>
      </c>
      <c r="C424" s="200"/>
      <c r="D424" s="228"/>
      <c r="E424" s="73">
        <f t="shared" si="8"/>
        <v>0</v>
      </c>
    </row>
    <row r="425" spans="1:5" ht="15.75">
      <c r="A425" s="39" t="s">
        <v>439</v>
      </c>
      <c r="B425" s="19" t="s">
        <v>1058</v>
      </c>
      <c r="C425" s="201"/>
      <c r="D425" s="228"/>
      <c r="E425" s="73">
        <f t="shared" si="8"/>
        <v>0</v>
      </c>
    </row>
    <row r="426" spans="1:5" ht="31.5">
      <c r="A426" s="39" t="s">
        <v>114</v>
      </c>
      <c r="B426" s="19" t="s">
        <v>1059</v>
      </c>
      <c r="C426" s="201"/>
      <c r="D426" s="228"/>
      <c r="E426" s="73">
        <f t="shared" si="8"/>
        <v>0</v>
      </c>
    </row>
    <row r="427" spans="1:5" ht="15.75">
      <c r="A427" s="164" t="s">
        <v>1060</v>
      </c>
      <c r="B427" s="165" t="s">
        <v>1061</v>
      </c>
      <c r="C427" s="196">
        <v>0.93</v>
      </c>
      <c r="D427" s="222">
        <v>0.21</v>
      </c>
      <c r="E427" s="73">
        <f t="shared" si="8"/>
        <v>1.1400000000000001</v>
      </c>
    </row>
    <row r="428" spans="1:5" ht="31.5">
      <c r="A428" s="167" t="s">
        <v>1062</v>
      </c>
      <c r="B428" s="156" t="s">
        <v>1068</v>
      </c>
      <c r="C428" s="149"/>
      <c r="D428" s="222"/>
      <c r="E428" s="73">
        <f t="shared" si="8"/>
        <v>0</v>
      </c>
    </row>
    <row r="429" spans="1:5" ht="15.75">
      <c r="A429" s="164" t="s">
        <v>1063</v>
      </c>
      <c r="B429" s="165" t="s">
        <v>1064</v>
      </c>
      <c r="C429" s="196"/>
      <c r="D429" s="222"/>
      <c r="E429" s="73">
        <f t="shared" si="8"/>
        <v>0</v>
      </c>
    </row>
    <row r="430" spans="1:5" ht="15.75">
      <c r="A430" s="164" t="s">
        <v>1065</v>
      </c>
      <c r="B430" s="165" t="s">
        <v>1066</v>
      </c>
      <c r="C430" s="149"/>
      <c r="D430" s="222"/>
      <c r="E430" s="73">
        <f>C430+D430</f>
        <v>0</v>
      </c>
    </row>
    <row r="431" spans="1:5" ht="31.5">
      <c r="A431" s="167" t="s">
        <v>1067</v>
      </c>
      <c r="B431" s="171" t="s">
        <v>1068</v>
      </c>
      <c r="C431" s="196">
        <v>2.73</v>
      </c>
      <c r="D431" s="222">
        <v>0.06</v>
      </c>
      <c r="E431" s="73">
        <f>C431+D431</f>
        <v>2.79</v>
      </c>
    </row>
    <row r="432" spans="1:5" ht="15.75">
      <c r="A432" s="39" t="s">
        <v>951</v>
      </c>
      <c r="B432" s="128" t="s">
        <v>1069</v>
      </c>
      <c r="C432" s="196"/>
      <c r="D432" s="228"/>
      <c r="E432" s="73">
        <f t="shared" si="8"/>
        <v>0</v>
      </c>
    </row>
    <row r="433" spans="1:5" ht="15.75">
      <c r="A433" s="39" t="s">
        <v>1070</v>
      </c>
      <c r="B433" s="128" t="s">
        <v>1071</v>
      </c>
      <c r="C433" s="196"/>
      <c r="D433" s="228"/>
      <c r="E433" s="73">
        <f t="shared" si="8"/>
        <v>0</v>
      </c>
    </row>
    <row r="434" spans="1:5" ht="15.75">
      <c r="A434" s="164" t="s">
        <v>1072</v>
      </c>
      <c r="B434" s="168" t="s">
        <v>1073</v>
      </c>
      <c r="C434" s="196">
        <v>4.33</v>
      </c>
      <c r="D434" s="222">
        <v>15.35</v>
      </c>
      <c r="E434" s="73">
        <f t="shared" si="8"/>
        <v>19.68</v>
      </c>
    </row>
    <row r="435" spans="1:5" ht="15.75">
      <c r="A435" s="151">
        <v>6</v>
      </c>
      <c r="B435" s="129" t="s">
        <v>932</v>
      </c>
      <c r="C435" s="196"/>
      <c r="D435" s="222"/>
      <c r="E435" s="73">
        <f t="shared" si="8"/>
        <v>0</v>
      </c>
    </row>
    <row r="436" spans="1:5" ht="31.5">
      <c r="A436" s="39" t="s">
        <v>447</v>
      </c>
      <c r="B436" s="128" t="s">
        <v>1074</v>
      </c>
      <c r="C436" s="201"/>
      <c r="D436" s="222"/>
      <c r="E436" s="73">
        <f t="shared" si="8"/>
        <v>0</v>
      </c>
    </row>
    <row r="437" spans="1:5" ht="15.75">
      <c r="A437" s="39" t="s">
        <v>836</v>
      </c>
      <c r="B437" s="128" t="s">
        <v>1075</v>
      </c>
      <c r="C437" s="201"/>
      <c r="D437" s="222"/>
      <c r="E437" s="73">
        <f t="shared" si="8"/>
        <v>0</v>
      </c>
    </row>
    <row r="438" spans="1:5" ht="15.75">
      <c r="A438" s="164" t="s">
        <v>1076</v>
      </c>
      <c r="B438" s="168" t="s">
        <v>1077</v>
      </c>
      <c r="C438" s="201">
        <v>1.52</v>
      </c>
      <c r="D438" s="228"/>
      <c r="E438" s="73">
        <f t="shared" si="8"/>
        <v>1.52</v>
      </c>
    </row>
    <row r="439" spans="1:5" ht="15.75">
      <c r="A439" s="39" t="s">
        <v>879</v>
      </c>
      <c r="B439" s="128" t="s">
        <v>1078</v>
      </c>
      <c r="C439" s="201"/>
      <c r="D439" s="228"/>
      <c r="E439" s="73">
        <f t="shared" si="8"/>
        <v>0</v>
      </c>
    </row>
    <row r="440" spans="1:5" ht="31.5">
      <c r="A440" s="39" t="s">
        <v>1079</v>
      </c>
      <c r="B440" s="128" t="s">
        <v>1080</v>
      </c>
      <c r="C440" s="196"/>
      <c r="D440" s="228"/>
      <c r="E440" s="73">
        <f t="shared" si="8"/>
        <v>0</v>
      </c>
    </row>
    <row r="441" spans="1:5" ht="31.5">
      <c r="A441" s="39" t="s">
        <v>1081</v>
      </c>
      <c r="B441" s="128" t="s">
        <v>1082</v>
      </c>
      <c r="C441" s="196"/>
      <c r="D441" s="228"/>
      <c r="E441" s="73">
        <f t="shared" si="8"/>
        <v>0</v>
      </c>
    </row>
    <row r="442" spans="1:5" ht="25.5">
      <c r="A442" s="164" t="s">
        <v>1083</v>
      </c>
      <c r="B442" s="169" t="s">
        <v>1084</v>
      </c>
      <c r="C442" s="196">
        <v>9.11</v>
      </c>
      <c r="D442" s="222">
        <v>0.56</v>
      </c>
      <c r="E442" s="73">
        <f t="shared" si="8"/>
        <v>9.67</v>
      </c>
    </row>
    <row r="443" spans="1:5" ht="38.25">
      <c r="A443" s="164" t="s">
        <v>1085</v>
      </c>
      <c r="B443" s="169" t="s">
        <v>1086</v>
      </c>
      <c r="C443" s="196">
        <v>0.41</v>
      </c>
      <c r="D443" s="222">
        <v>0.52</v>
      </c>
      <c r="E443" s="73">
        <f t="shared" si="8"/>
        <v>0.9299999999999999</v>
      </c>
    </row>
    <row r="444" spans="1:5" ht="15.75">
      <c r="A444" s="164" t="s">
        <v>1087</v>
      </c>
      <c r="B444" s="169" t="s">
        <v>1088</v>
      </c>
      <c r="C444" s="196">
        <v>9.11</v>
      </c>
      <c r="D444" s="222"/>
      <c r="E444" s="73">
        <f t="shared" si="8"/>
        <v>9.11</v>
      </c>
    </row>
    <row r="445" spans="1:5" ht="15.75">
      <c r="A445" s="151">
        <v>7</v>
      </c>
      <c r="B445" s="129" t="s">
        <v>577</v>
      </c>
      <c r="C445" s="196"/>
      <c r="D445" s="228"/>
      <c r="E445" s="73">
        <f t="shared" si="8"/>
        <v>0</v>
      </c>
    </row>
    <row r="446" spans="1:5" ht="60">
      <c r="A446" s="39" t="s">
        <v>163</v>
      </c>
      <c r="B446" s="170" t="s">
        <v>1089</v>
      </c>
      <c r="C446" s="196"/>
      <c r="D446" s="228"/>
      <c r="E446" s="73">
        <f t="shared" si="8"/>
        <v>0</v>
      </c>
    </row>
    <row r="447" spans="1:5" ht="18">
      <c r="A447" s="164" t="s">
        <v>1090</v>
      </c>
      <c r="B447" s="168" t="s">
        <v>1091</v>
      </c>
      <c r="C447" s="196">
        <v>4.58</v>
      </c>
      <c r="D447" s="222">
        <v>0.41</v>
      </c>
      <c r="E447" s="73">
        <f aca="true" t="shared" si="9" ref="E447:E479">C447+D447</f>
        <v>4.99</v>
      </c>
    </row>
    <row r="448" spans="1:5" ht="15.75">
      <c r="A448" s="164" t="s">
        <v>206</v>
      </c>
      <c r="B448" s="168" t="s">
        <v>1092</v>
      </c>
      <c r="C448" s="201">
        <v>11.97</v>
      </c>
      <c r="D448" s="222">
        <v>1.78</v>
      </c>
      <c r="E448" s="73">
        <f t="shared" si="9"/>
        <v>13.75</v>
      </c>
    </row>
    <row r="449" spans="1:5" ht="15.75">
      <c r="A449" s="39" t="s">
        <v>261</v>
      </c>
      <c r="B449" s="128" t="s">
        <v>1093</v>
      </c>
      <c r="C449" s="196"/>
      <c r="D449" s="228"/>
      <c r="E449" s="73">
        <f t="shared" si="9"/>
        <v>0</v>
      </c>
    </row>
    <row r="450" spans="1:5" ht="31.5">
      <c r="A450" s="123" t="s">
        <v>1146</v>
      </c>
      <c r="B450" s="128" t="s">
        <v>1147</v>
      </c>
      <c r="C450" s="196"/>
      <c r="D450" s="228"/>
      <c r="E450" s="73"/>
    </row>
    <row r="451" spans="1:5" ht="15.75">
      <c r="A451" s="123" t="s">
        <v>1148</v>
      </c>
      <c r="B451" s="128" t="s">
        <v>1149</v>
      </c>
      <c r="C451" s="196">
        <v>0.93</v>
      </c>
      <c r="D451" s="222">
        <v>0.16</v>
      </c>
      <c r="E451" s="73">
        <f t="shared" si="9"/>
        <v>1.09</v>
      </c>
    </row>
    <row r="452" spans="1:5" ht="38.25">
      <c r="A452" s="164" t="s">
        <v>1094</v>
      </c>
      <c r="B452" s="169" t="s">
        <v>1095</v>
      </c>
      <c r="C452" s="196">
        <v>4.05</v>
      </c>
      <c r="D452" s="222">
        <v>0.16</v>
      </c>
      <c r="E452" s="73">
        <f t="shared" si="9"/>
        <v>4.21</v>
      </c>
    </row>
    <row r="453" spans="1:5" ht="15.75">
      <c r="A453" s="39" t="s">
        <v>262</v>
      </c>
      <c r="B453" s="128" t="s">
        <v>1096</v>
      </c>
      <c r="C453" s="196"/>
      <c r="D453" s="228"/>
      <c r="E453" s="73">
        <f t="shared" si="9"/>
        <v>0</v>
      </c>
    </row>
    <row r="454" spans="1:5" ht="38.25">
      <c r="A454" s="123" t="s">
        <v>1097</v>
      </c>
      <c r="B454" s="114" t="s">
        <v>1098</v>
      </c>
      <c r="C454" s="196"/>
      <c r="D454" s="228"/>
      <c r="E454" s="73">
        <f t="shared" si="9"/>
        <v>0</v>
      </c>
    </row>
    <row r="455" spans="1:5" ht="15.75">
      <c r="A455" s="164" t="s">
        <v>1099</v>
      </c>
      <c r="B455" s="169" t="s">
        <v>579</v>
      </c>
      <c r="C455" s="196">
        <v>2.49</v>
      </c>
      <c r="D455" s="222">
        <v>1.3</v>
      </c>
      <c r="E455" s="73">
        <f t="shared" si="9"/>
        <v>3.79</v>
      </c>
    </row>
    <row r="456" spans="1:5" ht="31.5">
      <c r="A456" s="39" t="s">
        <v>1100</v>
      </c>
      <c r="B456" s="128" t="s">
        <v>1101</v>
      </c>
      <c r="C456" s="196"/>
      <c r="D456" s="222"/>
      <c r="E456" s="73">
        <f t="shared" si="9"/>
        <v>0</v>
      </c>
    </row>
    <row r="457" spans="1:5" ht="15.75">
      <c r="A457" s="164" t="s">
        <v>1102</v>
      </c>
      <c r="B457" s="168" t="s">
        <v>579</v>
      </c>
      <c r="C457" s="196">
        <v>2.39</v>
      </c>
      <c r="D457" s="222">
        <v>0.33</v>
      </c>
      <c r="E457" s="73">
        <f t="shared" si="9"/>
        <v>2.72</v>
      </c>
    </row>
    <row r="458" spans="1:5" ht="47.25">
      <c r="A458" s="167" t="s">
        <v>1103</v>
      </c>
      <c r="B458" s="171" t="s">
        <v>1104</v>
      </c>
      <c r="C458" s="196">
        <v>7.8</v>
      </c>
      <c r="D458" s="228"/>
      <c r="E458" s="73">
        <f t="shared" si="9"/>
        <v>7.8</v>
      </c>
    </row>
    <row r="459" spans="1:5" ht="31.5">
      <c r="A459" s="39" t="s">
        <v>1105</v>
      </c>
      <c r="B459" s="128" t="s">
        <v>1106</v>
      </c>
      <c r="C459" s="196"/>
      <c r="D459" s="228"/>
      <c r="E459" s="73">
        <f t="shared" si="9"/>
        <v>0</v>
      </c>
    </row>
    <row r="460" spans="1:5" ht="15.75">
      <c r="A460" s="164" t="s">
        <v>1107</v>
      </c>
      <c r="B460" s="168" t="s">
        <v>1108</v>
      </c>
      <c r="C460" s="196">
        <v>3.81</v>
      </c>
      <c r="D460" s="228"/>
      <c r="E460" s="73">
        <f t="shared" si="9"/>
        <v>3.81</v>
      </c>
    </row>
    <row r="461" spans="1:5" ht="15.75">
      <c r="A461" s="39" t="s">
        <v>1109</v>
      </c>
      <c r="B461" s="128" t="s">
        <v>1110</v>
      </c>
      <c r="C461" s="196"/>
      <c r="D461" s="228"/>
      <c r="E461" s="73">
        <f t="shared" si="9"/>
        <v>0</v>
      </c>
    </row>
    <row r="462" spans="1:5" ht="15.75">
      <c r="A462" s="164" t="s">
        <v>1111</v>
      </c>
      <c r="B462" s="168" t="s">
        <v>1108</v>
      </c>
      <c r="C462" s="196">
        <v>3.81</v>
      </c>
      <c r="D462" s="228"/>
      <c r="E462" s="73">
        <f t="shared" si="9"/>
        <v>3.81</v>
      </c>
    </row>
    <row r="463" spans="1:5" ht="15.75">
      <c r="A463" s="39" t="s">
        <v>1112</v>
      </c>
      <c r="B463" s="128" t="s">
        <v>1113</v>
      </c>
      <c r="C463" s="196"/>
      <c r="D463" s="228"/>
      <c r="E463" s="73">
        <f t="shared" si="9"/>
        <v>0</v>
      </c>
    </row>
    <row r="464" spans="1:5" ht="31.5">
      <c r="A464" s="39" t="s">
        <v>1114</v>
      </c>
      <c r="B464" s="128" t="s">
        <v>1115</v>
      </c>
      <c r="C464" s="196"/>
      <c r="D464" s="228"/>
      <c r="E464" s="73">
        <f t="shared" si="9"/>
        <v>0</v>
      </c>
    </row>
    <row r="465" spans="1:5" ht="15.75">
      <c r="A465" s="164" t="s">
        <v>1116</v>
      </c>
      <c r="B465" s="168" t="s">
        <v>1092</v>
      </c>
      <c r="C465" s="196">
        <v>9.1</v>
      </c>
      <c r="D465" s="228"/>
      <c r="E465" s="73">
        <f t="shared" si="9"/>
        <v>9.1</v>
      </c>
    </row>
    <row r="466" spans="1:5" ht="31.5">
      <c r="A466" s="39" t="s">
        <v>1117</v>
      </c>
      <c r="B466" s="128" t="s">
        <v>1118</v>
      </c>
      <c r="C466" s="196"/>
      <c r="D466" s="228"/>
      <c r="E466" s="73">
        <f t="shared" si="9"/>
        <v>0</v>
      </c>
    </row>
    <row r="467" spans="1:5" ht="25.5">
      <c r="A467" s="164" t="s">
        <v>1119</v>
      </c>
      <c r="B467" s="169" t="s">
        <v>1120</v>
      </c>
      <c r="C467" s="196">
        <v>4.67</v>
      </c>
      <c r="D467" s="222">
        <v>7.14</v>
      </c>
      <c r="E467" s="73">
        <f t="shared" si="9"/>
        <v>11.809999999999999</v>
      </c>
    </row>
    <row r="468" spans="1:5" ht="15.75">
      <c r="A468" s="151">
        <v>8</v>
      </c>
      <c r="B468" s="129" t="s">
        <v>1121</v>
      </c>
      <c r="C468" s="196"/>
      <c r="D468" s="222"/>
      <c r="E468" s="73">
        <f t="shared" si="9"/>
        <v>0</v>
      </c>
    </row>
    <row r="469" spans="1:5" ht="15.75">
      <c r="A469" s="39" t="s">
        <v>109</v>
      </c>
      <c r="B469" s="128" t="s">
        <v>1122</v>
      </c>
      <c r="C469" s="196"/>
      <c r="D469" s="222"/>
      <c r="E469" s="73">
        <f t="shared" si="9"/>
        <v>0</v>
      </c>
    </row>
    <row r="470" spans="1:5" ht="38.25">
      <c r="A470" s="164" t="s">
        <v>1123</v>
      </c>
      <c r="B470" s="169" t="s">
        <v>1124</v>
      </c>
      <c r="C470" s="196">
        <v>2.91</v>
      </c>
      <c r="D470" s="222">
        <v>27.94</v>
      </c>
      <c r="E470" s="73">
        <f t="shared" si="9"/>
        <v>30.85</v>
      </c>
    </row>
    <row r="471" spans="1:5" ht="34.5" customHeight="1">
      <c r="A471" s="39" t="s">
        <v>1125</v>
      </c>
      <c r="B471" s="128" t="s">
        <v>1126</v>
      </c>
      <c r="C471" s="196"/>
      <c r="D471" s="228"/>
      <c r="E471" s="73">
        <f t="shared" si="9"/>
        <v>0</v>
      </c>
    </row>
    <row r="472" spans="1:5" ht="15.75">
      <c r="A472" s="164" t="s">
        <v>1127</v>
      </c>
      <c r="B472" s="169" t="s">
        <v>1128</v>
      </c>
      <c r="C472" s="196">
        <v>1.32</v>
      </c>
      <c r="D472" s="222"/>
      <c r="E472" s="73">
        <f t="shared" si="9"/>
        <v>1.32</v>
      </c>
    </row>
    <row r="473" spans="1:5" ht="34.5" customHeight="1">
      <c r="A473" s="180"/>
      <c r="B473" s="182" t="s">
        <v>922</v>
      </c>
      <c r="C473" s="187"/>
      <c r="D473" s="179"/>
      <c r="E473" s="185">
        <f t="shared" si="9"/>
        <v>0</v>
      </c>
    </row>
    <row r="474" spans="1:5" ht="15.75">
      <c r="A474" s="140" t="s">
        <v>75</v>
      </c>
      <c r="B474" s="132" t="s">
        <v>978</v>
      </c>
      <c r="C474" s="196"/>
      <c r="D474" s="222"/>
      <c r="E474" s="73">
        <f t="shared" si="9"/>
        <v>0</v>
      </c>
    </row>
    <row r="475" spans="1:5" ht="31.5">
      <c r="A475" s="141"/>
      <c r="B475" s="133" t="s">
        <v>183</v>
      </c>
      <c r="C475" s="172">
        <v>19.81</v>
      </c>
      <c r="D475" s="222"/>
      <c r="E475" s="73">
        <f t="shared" si="9"/>
        <v>19.81</v>
      </c>
    </row>
    <row r="476" spans="1:5" ht="31.5">
      <c r="A476" s="141"/>
      <c r="B476" s="133" t="s">
        <v>184</v>
      </c>
      <c r="C476" s="194">
        <v>20.1</v>
      </c>
      <c r="D476" s="222"/>
      <c r="E476" s="73">
        <f t="shared" si="9"/>
        <v>20.1</v>
      </c>
    </row>
    <row r="477" spans="1:5" ht="15.75">
      <c r="A477" s="140" t="s">
        <v>76</v>
      </c>
      <c r="B477" s="132" t="s">
        <v>979</v>
      </c>
      <c r="C477" s="194"/>
      <c r="D477" s="222"/>
      <c r="E477" s="73">
        <f t="shared" si="9"/>
        <v>0</v>
      </c>
    </row>
    <row r="478" spans="1:5" ht="31.5">
      <c r="A478" s="141"/>
      <c r="B478" s="133" t="s">
        <v>185</v>
      </c>
      <c r="C478" s="172">
        <v>20.96</v>
      </c>
      <c r="D478" s="222"/>
      <c r="E478" s="73">
        <f t="shared" si="9"/>
        <v>20.96</v>
      </c>
    </row>
    <row r="479" spans="1:5" ht="31.5">
      <c r="A479" s="141"/>
      <c r="B479" s="133" t="s">
        <v>186</v>
      </c>
      <c r="C479" s="172">
        <v>21.77</v>
      </c>
      <c r="D479" s="222"/>
      <c r="E479" s="73">
        <f t="shared" si="9"/>
        <v>21.77</v>
      </c>
    </row>
    <row r="480" spans="1:5" ht="31.5" customHeight="1">
      <c r="A480" s="188"/>
      <c r="B480" s="189" t="s">
        <v>1129</v>
      </c>
      <c r="C480" s="223"/>
      <c r="D480" s="179"/>
      <c r="E480" s="185">
        <f aca="true" t="shared" si="10" ref="E480:E496">C480+D480</f>
        <v>0</v>
      </c>
    </row>
    <row r="481" spans="1:5" ht="15.75">
      <c r="A481" s="173">
        <v>1</v>
      </c>
      <c r="B481" s="126" t="s">
        <v>1130</v>
      </c>
      <c r="C481" s="225"/>
      <c r="D481" s="55"/>
      <c r="E481" s="73">
        <f t="shared" si="10"/>
        <v>0</v>
      </c>
    </row>
    <row r="482" spans="1:5" ht="15.75">
      <c r="A482" s="9">
        <v>1.6</v>
      </c>
      <c r="B482" s="109" t="s">
        <v>1131</v>
      </c>
      <c r="C482" s="148">
        <v>26.18</v>
      </c>
      <c r="D482" s="55">
        <v>0.33</v>
      </c>
      <c r="E482" s="73">
        <f t="shared" si="10"/>
        <v>26.509999999999998</v>
      </c>
    </row>
    <row r="483" spans="1:5" ht="15.75">
      <c r="A483" s="9">
        <v>1.7</v>
      </c>
      <c r="B483" s="109" t="s">
        <v>1132</v>
      </c>
      <c r="C483" s="148">
        <v>26.68</v>
      </c>
      <c r="D483" s="55">
        <v>0.33</v>
      </c>
      <c r="E483" s="73">
        <f t="shared" si="10"/>
        <v>27.009999999999998</v>
      </c>
    </row>
    <row r="484" spans="1:5" ht="15.75">
      <c r="A484" s="9">
        <v>1.8</v>
      </c>
      <c r="B484" s="109" t="s">
        <v>1133</v>
      </c>
      <c r="C484" s="148">
        <v>23.53</v>
      </c>
      <c r="D484" s="55">
        <v>0.33</v>
      </c>
      <c r="E484" s="73">
        <f t="shared" si="10"/>
        <v>23.86</v>
      </c>
    </row>
    <row r="485" spans="1:5" ht="15.75">
      <c r="A485" s="148">
        <v>1.1</v>
      </c>
      <c r="B485" s="109" t="s">
        <v>1134</v>
      </c>
      <c r="C485" s="148">
        <v>30</v>
      </c>
      <c r="D485" s="55">
        <v>0.33</v>
      </c>
      <c r="E485" s="73">
        <f t="shared" si="10"/>
        <v>30.33</v>
      </c>
    </row>
    <row r="486" spans="1:5" ht="15.75">
      <c r="A486" s="9">
        <v>1.13</v>
      </c>
      <c r="B486" s="109" t="s">
        <v>1135</v>
      </c>
      <c r="C486" s="148">
        <v>26.69</v>
      </c>
      <c r="D486" s="55">
        <v>0.33</v>
      </c>
      <c r="E486" s="73">
        <f t="shared" si="10"/>
        <v>27.02</v>
      </c>
    </row>
    <row r="487" spans="1:5" ht="15.75">
      <c r="A487" s="9">
        <v>1.14</v>
      </c>
      <c r="B487" s="109" t="s">
        <v>1136</v>
      </c>
      <c r="C487" s="148">
        <v>25.78</v>
      </c>
      <c r="D487" s="55">
        <v>0.33</v>
      </c>
      <c r="E487" s="73">
        <f t="shared" si="10"/>
        <v>26.11</v>
      </c>
    </row>
    <row r="488" spans="1:5" ht="15.75">
      <c r="A488" s="9">
        <v>1.15</v>
      </c>
      <c r="B488" s="109" t="s">
        <v>1137</v>
      </c>
      <c r="C488" s="148">
        <v>23.52</v>
      </c>
      <c r="D488" s="55">
        <v>0.33</v>
      </c>
      <c r="E488" s="73">
        <f t="shared" si="10"/>
        <v>23.849999999999998</v>
      </c>
    </row>
    <row r="489" spans="1:5" ht="15.75">
      <c r="A489" s="122">
        <v>2</v>
      </c>
      <c r="B489" s="126" t="s">
        <v>1138</v>
      </c>
      <c r="C489" s="148"/>
      <c r="D489" s="55"/>
      <c r="E489" s="73">
        <f t="shared" si="10"/>
        <v>0</v>
      </c>
    </row>
    <row r="490" spans="1:5" ht="15.75">
      <c r="A490" s="9">
        <v>1.6</v>
      </c>
      <c r="B490" s="109" t="s">
        <v>1139</v>
      </c>
      <c r="C490" s="148">
        <v>15.7</v>
      </c>
      <c r="D490" s="55">
        <v>0.33</v>
      </c>
      <c r="E490" s="73">
        <f t="shared" si="10"/>
        <v>16.029999999999998</v>
      </c>
    </row>
    <row r="491" spans="1:5" ht="15.75">
      <c r="A491" s="9">
        <v>1.7</v>
      </c>
      <c r="B491" s="109" t="s">
        <v>1140</v>
      </c>
      <c r="C491" s="148">
        <v>16</v>
      </c>
      <c r="D491" s="55">
        <v>0.33</v>
      </c>
      <c r="E491" s="73">
        <f t="shared" si="10"/>
        <v>16.33</v>
      </c>
    </row>
    <row r="492" spans="1:5" ht="15.75">
      <c r="A492" s="9">
        <v>1.8</v>
      </c>
      <c r="B492" s="109" t="s">
        <v>1141</v>
      </c>
      <c r="C492" s="148">
        <v>14.13</v>
      </c>
      <c r="D492" s="55">
        <v>0.33</v>
      </c>
      <c r="E492" s="73">
        <f t="shared" si="10"/>
        <v>14.46</v>
      </c>
    </row>
    <row r="493" spans="1:5" ht="15" customHeight="1">
      <c r="A493" s="148">
        <v>1.1</v>
      </c>
      <c r="B493" s="109" t="s">
        <v>1142</v>
      </c>
      <c r="C493" s="148">
        <v>17.99</v>
      </c>
      <c r="D493" s="55">
        <v>0.33</v>
      </c>
      <c r="E493" s="73">
        <f t="shared" si="10"/>
        <v>18.319999999999997</v>
      </c>
    </row>
    <row r="494" spans="1:5" ht="15" customHeight="1">
      <c r="A494" s="9">
        <v>1.13</v>
      </c>
      <c r="B494" s="109" t="s">
        <v>1143</v>
      </c>
      <c r="C494" s="148">
        <v>16.03</v>
      </c>
      <c r="D494" s="55">
        <v>0.33</v>
      </c>
      <c r="E494" s="73">
        <f t="shared" si="10"/>
        <v>16.36</v>
      </c>
    </row>
    <row r="495" spans="1:5" ht="15" customHeight="1">
      <c r="A495" s="9">
        <v>1.14</v>
      </c>
      <c r="B495" s="109" t="s">
        <v>1144</v>
      </c>
      <c r="C495" s="148">
        <v>15.46</v>
      </c>
      <c r="D495" s="55">
        <v>0.33</v>
      </c>
      <c r="E495" s="73">
        <f t="shared" si="10"/>
        <v>15.790000000000001</v>
      </c>
    </row>
    <row r="496" spans="1:5" ht="15" customHeight="1">
      <c r="A496" s="9">
        <v>1.15</v>
      </c>
      <c r="B496" s="109" t="s">
        <v>1145</v>
      </c>
      <c r="C496" s="148">
        <v>14.11</v>
      </c>
      <c r="D496" s="55">
        <v>0.33</v>
      </c>
      <c r="E496" s="73">
        <f t="shared" si="10"/>
        <v>14.44</v>
      </c>
    </row>
    <row r="497" spans="1:2" ht="15" customHeight="1">
      <c r="A497"/>
      <c r="B497"/>
    </row>
    <row r="498" spans="1:2" ht="15" customHeight="1">
      <c r="A498"/>
      <c r="B498"/>
    </row>
    <row r="499" spans="1:5" s="192" customFormat="1" ht="15" customHeight="1">
      <c r="A499" s="193" t="s">
        <v>1152</v>
      </c>
      <c r="B499" s="193"/>
      <c r="C499" s="229"/>
      <c r="D499" s="220"/>
      <c r="E499" s="229"/>
    </row>
    <row r="500" spans="1:5" s="192" customFormat="1" ht="27.75" customHeight="1">
      <c r="A500" s="193" t="s">
        <v>1171</v>
      </c>
      <c r="B500" s="193"/>
      <c r="C500" s="229"/>
      <c r="D500" s="220"/>
      <c r="E500" s="229"/>
    </row>
    <row r="501" spans="1:5" s="192" customFormat="1" ht="15" customHeight="1">
      <c r="A501" s="193"/>
      <c r="B501" s="193"/>
      <c r="C501" s="229"/>
      <c r="D501" s="220"/>
      <c r="E501" s="229"/>
    </row>
    <row r="502" spans="1:5" s="192" customFormat="1" ht="15" customHeight="1">
      <c r="A502" s="193" t="s">
        <v>1172</v>
      </c>
      <c r="B502" s="193"/>
      <c r="C502" s="229"/>
      <c r="D502" s="220"/>
      <c r="E502" s="229"/>
    </row>
    <row r="503" spans="1:5" s="192" customFormat="1" ht="15" customHeight="1">
      <c r="A503" s="193"/>
      <c r="B503" s="193"/>
      <c r="C503" s="229"/>
      <c r="D503" s="220"/>
      <c r="E503" s="229"/>
    </row>
    <row r="504" spans="1:5" s="192" customFormat="1" ht="15" customHeight="1">
      <c r="A504" s="193" t="s">
        <v>1153</v>
      </c>
      <c r="B504" s="193"/>
      <c r="C504" s="229"/>
      <c r="D504" s="220"/>
      <c r="E504" s="229"/>
    </row>
    <row r="505" spans="1:2" ht="15" customHeight="1">
      <c r="A505"/>
      <c r="B505"/>
    </row>
    <row r="506" spans="1:2" ht="15" customHeight="1">
      <c r="A506"/>
      <c r="B506"/>
    </row>
    <row r="507" spans="1:2" ht="15" customHeight="1">
      <c r="A507"/>
      <c r="B507"/>
    </row>
    <row r="508" spans="1:2" ht="15" customHeight="1">
      <c r="A508"/>
      <c r="B508"/>
    </row>
    <row r="509" spans="1:2" ht="15" customHeight="1">
      <c r="A509"/>
      <c r="B509"/>
    </row>
    <row r="510" spans="1:2" ht="15" customHeight="1">
      <c r="A510"/>
      <c r="B510"/>
    </row>
    <row r="511" spans="1:2" ht="15" customHeight="1">
      <c r="A511"/>
      <c r="B511"/>
    </row>
    <row r="512" spans="1:2" ht="15" customHeight="1">
      <c r="A512"/>
      <c r="B512"/>
    </row>
    <row r="513" spans="1:2" ht="15" customHeight="1">
      <c r="A513"/>
      <c r="B513"/>
    </row>
    <row r="514" spans="1:2" ht="15" customHeight="1">
      <c r="A514"/>
      <c r="B514"/>
    </row>
    <row r="515" spans="1:2" ht="15" customHeight="1">
      <c r="A515"/>
      <c r="B515"/>
    </row>
    <row r="516" spans="1:2" ht="15" customHeight="1">
      <c r="A516"/>
      <c r="B516"/>
    </row>
    <row r="517" spans="1:2" ht="15" customHeight="1">
      <c r="A517"/>
      <c r="B517"/>
    </row>
    <row r="518" spans="1:2" ht="15" customHeight="1">
      <c r="A518"/>
      <c r="B518"/>
    </row>
    <row r="519" spans="1:2" ht="15" customHeight="1">
      <c r="A519"/>
      <c r="B519"/>
    </row>
    <row r="520" spans="1:2" ht="15" customHeight="1">
      <c r="A520"/>
      <c r="B520"/>
    </row>
    <row r="521" spans="1:2" ht="15" customHeight="1">
      <c r="A521"/>
      <c r="B521"/>
    </row>
    <row r="522" spans="1:2" ht="15" customHeight="1">
      <c r="A522"/>
      <c r="B522"/>
    </row>
    <row r="523" spans="1:2" ht="15" customHeight="1">
      <c r="A523"/>
      <c r="B523"/>
    </row>
    <row r="524" spans="1:2" ht="15" customHeight="1">
      <c r="A524"/>
      <c r="B524"/>
    </row>
    <row r="525" spans="1:2" ht="15" customHeight="1">
      <c r="A525"/>
      <c r="B525"/>
    </row>
    <row r="526" spans="1:2" ht="15" customHeight="1">
      <c r="A526"/>
      <c r="B526"/>
    </row>
    <row r="527" spans="1:2" ht="15" customHeight="1">
      <c r="A527"/>
      <c r="B527"/>
    </row>
    <row r="528" spans="1:2" ht="15" customHeight="1">
      <c r="A528"/>
      <c r="B528"/>
    </row>
    <row r="529" spans="1:2" ht="15" customHeight="1">
      <c r="A529"/>
      <c r="B529"/>
    </row>
    <row r="530" spans="1:2" ht="15" customHeight="1">
      <c r="A530"/>
      <c r="B530"/>
    </row>
    <row r="531" spans="1:2" ht="15" customHeight="1">
      <c r="A531"/>
      <c r="B531"/>
    </row>
    <row r="532" spans="1:2" ht="15" customHeight="1">
      <c r="A532"/>
      <c r="B532"/>
    </row>
    <row r="533" spans="1:2" ht="15" customHeight="1">
      <c r="A533"/>
      <c r="B533"/>
    </row>
    <row r="534" spans="1:2" ht="15" customHeight="1">
      <c r="A534"/>
      <c r="B534"/>
    </row>
    <row r="535" spans="1:2" ht="15" customHeight="1">
      <c r="A535"/>
      <c r="B535"/>
    </row>
    <row r="536" spans="1:2" ht="15" customHeight="1">
      <c r="A536"/>
      <c r="B536"/>
    </row>
    <row r="537" spans="1:2" ht="15" customHeight="1">
      <c r="A537"/>
      <c r="B537"/>
    </row>
    <row r="538" spans="1:2" ht="15" customHeight="1">
      <c r="A538"/>
      <c r="B538"/>
    </row>
    <row r="539" spans="1:2" ht="15" customHeight="1">
      <c r="A539"/>
      <c r="B539"/>
    </row>
    <row r="540" spans="1:2" ht="15" customHeight="1">
      <c r="A540"/>
      <c r="B540"/>
    </row>
    <row r="541" spans="1:2" ht="15" customHeight="1">
      <c r="A541"/>
      <c r="B541"/>
    </row>
    <row r="542" spans="1:2" ht="15" customHeight="1">
      <c r="A542"/>
      <c r="B542"/>
    </row>
    <row r="543" spans="1:2" ht="15" customHeight="1">
      <c r="A543"/>
      <c r="B543"/>
    </row>
    <row r="544" spans="1:2" ht="15" customHeight="1">
      <c r="A544"/>
      <c r="B544"/>
    </row>
    <row r="545" spans="1:2" ht="15" customHeight="1">
      <c r="A545"/>
      <c r="B545"/>
    </row>
    <row r="546" spans="1:2" ht="15" customHeight="1">
      <c r="A546"/>
      <c r="B546"/>
    </row>
    <row r="547" spans="1:2" ht="15" customHeight="1">
      <c r="A547"/>
      <c r="B547"/>
    </row>
    <row r="548" spans="1:2" ht="15" customHeight="1">
      <c r="A548"/>
      <c r="B548"/>
    </row>
    <row r="549" spans="1:2" ht="15" customHeight="1">
      <c r="A549"/>
      <c r="B549"/>
    </row>
    <row r="550" spans="1:2" ht="15" customHeight="1">
      <c r="A550"/>
      <c r="B550"/>
    </row>
    <row r="551" spans="1:2" ht="15" customHeight="1">
      <c r="A551"/>
      <c r="B551"/>
    </row>
    <row r="552" spans="1:2" ht="15" customHeight="1">
      <c r="A552"/>
      <c r="B552"/>
    </row>
    <row r="553" spans="1:2" ht="15" customHeight="1">
      <c r="A553"/>
      <c r="B553"/>
    </row>
    <row r="554" spans="1:2" ht="15" customHeight="1">
      <c r="A554"/>
      <c r="B554"/>
    </row>
    <row r="555" spans="1:2" ht="15" customHeight="1">
      <c r="A555"/>
      <c r="B555"/>
    </row>
    <row r="556" spans="1:2" ht="15" customHeight="1">
      <c r="A556"/>
      <c r="B556"/>
    </row>
    <row r="557" spans="1:2" ht="15" customHeight="1">
      <c r="A557"/>
      <c r="B557"/>
    </row>
    <row r="558" spans="1:2" ht="15" customHeight="1">
      <c r="A558"/>
      <c r="B558"/>
    </row>
    <row r="559" spans="1:2" ht="15" customHeight="1">
      <c r="A559"/>
      <c r="B559"/>
    </row>
    <row r="560" spans="1:2" ht="15" customHeight="1">
      <c r="A560"/>
      <c r="B560"/>
    </row>
    <row r="561" spans="1:2" ht="15" customHeight="1">
      <c r="A561"/>
      <c r="B561"/>
    </row>
    <row r="562" spans="1:2" ht="15" customHeight="1">
      <c r="A562"/>
      <c r="B562"/>
    </row>
    <row r="563" spans="1:2" ht="15" customHeight="1">
      <c r="A563"/>
      <c r="B563"/>
    </row>
    <row r="564" spans="1:2" ht="15" customHeight="1">
      <c r="A564"/>
      <c r="B564"/>
    </row>
    <row r="565" spans="1:2" ht="15" customHeight="1">
      <c r="A565"/>
      <c r="B565"/>
    </row>
    <row r="566" spans="1:2" ht="15" customHeight="1">
      <c r="A566"/>
      <c r="B566"/>
    </row>
    <row r="567" spans="1:2" ht="15" customHeight="1">
      <c r="A567"/>
      <c r="B567"/>
    </row>
    <row r="568" spans="1:2" ht="15" customHeight="1">
      <c r="A568"/>
      <c r="B568"/>
    </row>
    <row r="569" spans="1:2" ht="15" customHeight="1">
      <c r="A569"/>
      <c r="B569"/>
    </row>
    <row r="570" spans="1:2" ht="15" customHeight="1">
      <c r="A570"/>
      <c r="B570"/>
    </row>
    <row r="571" spans="1:2" ht="15" customHeight="1">
      <c r="A571"/>
      <c r="B571"/>
    </row>
    <row r="572" spans="1:2" ht="15" customHeight="1">
      <c r="A572"/>
      <c r="B572"/>
    </row>
    <row r="573" spans="1:2" ht="15" customHeight="1">
      <c r="A573"/>
      <c r="B573"/>
    </row>
    <row r="574" spans="1:2" ht="15" customHeight="1">
      <c r="A574"/>
      <c r="B574"/>
    </row>
    <row r="575" spans="1:2" ht="15" customHeight="1">
      <c r="A575"/>
      <c r="B575"/>
    </row>
    <row r="576" spans="1:2" ht="15" customHeight="1">
      <c r="A576"/>
      <c r="B576"/>
    </row>
    <row r="577" spans="1:2" ht="15" customHeight="1">
      <c r="A577"/>
      <c r="B577"/>
    </row>
    <row r="578" spans="1:2" ht="15" customHeight="1">
      <c r="A578"/>
      <c r="B578"/>
    </row>
    <row r="579" spans="1:2" ht="15" customHeight="1">
      <c r="A579"/>
      <c r="B579"/>
    </row>
    <row r="580" spans="1:2" ht="15" customHeight="1">
      <c r="A580"/>
      <c r="B580"/>
    </row>
    <row r="581" spans="1:2" ht="15" customHeight="1">
      <c r="A581"/>
      <c r="B581"/>
    </row>
    <row r="582" spans="1:2" ht="15" customHeight="1">
      <c r="A582"/>
      <c r="B582"/>
    </row>
    <row r="583" spans="1:2" ht="15" customHeight="1">
      <c r="A583"/>
      <c r="B583"/>
    </row>
    <row r="584" spans="1:2" ht="15" customHeight="1">
      <c r="A584"/>
      <c r="B584"/>
    </row>
    <row r="585" spans="1:2" ht="15" customHeight="1">
      <c r="A585"/>
      <c r="B585"/>
    </row>
    <row r="586" spans="1:2" ht="15" customHeight="1">
      <c r="A586"/>
      <c r="B586"/>
    </row>
    <row r="587" spans="1:2" ht="15" customHeight="1">
      <c r="A587"/>
      <c r="B587"/>
    </row>
    <row r="588" spans="1:2" ht="15" customHeight="1">
      <c r="A588"/>
      <c r="B588"/>
    </row>
    <row r="589" spans="1:2" ht="15" customHeight="1">
      <c r="A589"/>
      <c r="B589"/>
    </row>
    <row r="590" spans="1:2" ht="15" customHeight="1">
      <c r="A590"/>
      <c r="B590"/>
    </row>
    <row r="591" spans="1:2" ht="15" customHeight="1">
      <c r="A591"/>
      <c r="B591"/>
    </row>
    <row r="592" spans="1:2" ht="15" customHeight="1">
      <c r="A592"/>
      <c r="B592"/>
    </row>
    <row r="593" spans="1:2" ht="15" customHeight="1">
      <c r="A593"/>
      <c r="B593"/>
    </row>
    <row r="594" spans="1:2" ht="15" customHeight="1">
      <c r="A594"/>
      <c r="B594"/>
    </row>
    <row r="595" spans="1:2" ht="15" customHeight="1">
      <c r="A595"/>
      <c r="B595"/>
    </row>
    <row r="596" spans="1:2" ht="15" customHeight="1">
      <c r="A596"/>
      <c r="B596"/>
    </row>
    <row r="597" spans="1:2" ht="15" customHeight="1">
      <c r="A597"/>
      <c r="B597"/>
    </row>
    <row r="598" spans="1:2" ht="15" customHeight="1">
      <c r="A598"/>
      <c r="B598"/>
    </row>
    <row r="599" spans="1:2" ht="15" customHeight="1">
      <c r="A599"/>
      <c r="B599"/>
    </row>
    <row r="600" spans="1:2" ht="15" customHeight="1">
      <c r="A600"/>
      <c r="B600"/>
    </row>
    <row r="601" spans="1:2" ht="15" customHeight="1">
      <c r="A601"/>
      <c r="B601"/>
    </row>
    <row r="602" spans="1:2" ht="15" customHeight="1">
      <c r="A602"/>
      <c r="B602"/>
    </row>
    <row r="603" spans="1:2" ht="15" customHeight="1">
      <c r="A603"/>
      <c r="B603"/>
    </row>
    <row r="604" spans="1:2" ht="15" customHeight="1">
      <c r="A604"/>
      <c r="B604"/>
    </row>
    <row r="605" spans="1:2" ht="15" customHeight="1">
      <c r="A605"/>
      <c r="B605"/>
    </row>
    <row r="606" spans="1:2" ht="15" customHeight="1">
      <c r="A606"/>
      <c r="B606"/>
    </row>
    <row r="607" spans="1:2" ht="15" customHeight="1">
      <c r="A607"/>
      <c r="B607"/>
    </row>
    <row r="608" spans="1:2" ht="15" customHeight="1">
      <c r="A608"/>
      <c r="B608"/>
    </row>
    <row r="609" spans="1:2" ht="15" customHeight="1">
      <c r="A609"/>
      <c r="B609"/>
    </row>
    <row r="610" spans="1:2" ht="15" customHeight="1">
      <c r="A610"/>
      <c r="B610"/>
    </row>
    <row r="611" spans="1:2" ht="15" customHeight="1">
      <c r="A611"/>
      <c r="B611"/>
    </row>
    <row r="612" spans="1:2" ht="15" customHeight="1">
      <c r="A612"/>
      <c r="B612"/>
    </row>
    <row r="613" spans="1:2" ht="15" customHeight="1">
      <c r="A613"/>
      <c r="B613"/>
    </row>
    <row r="614" spans="1:2" ht="15" customHeight="1">
      <c r="A614"/>
      <c r="B614"/>
    </row>
    <row r="615" spans="1:2" ht="15" customHeight="1">
      <c r="A615"/>
      <c r="B615"/>
    </row>
    <row r="616" spans="1:2" ht="15" customHeight="1">
      <c r="A616"/>
      <c r="B616"/>
    </row>
    <row r="617" spans="1:2" ht="15" customHeight="1">
      <c r="A617"/>
      <c r="B617"/>
    </row>
    <row r="618" spans="1:2" ht="15" customHeight="1">
      <c r="A618"/>
      <c r="B618"/>
    </row>
    <row r="619" spans="1:2" ht="15" customHeight="1">
      <c r="A619"/>
      <c r="B619"/>
    </row>
    <row r="620" spans="1:2" ht="15" customHeight="1">
      <c r="A620"/>
      <c r="B620"/>
    </row>
    <row r="621" spans="1:2" ht="15" customHeight="1">
      <c r="A621"/>
      <c r="B621"/>
    </row>
    <row r="622" spans="1:2" ht="15" customHeight="1">
      <c r="A622"/>
      <c r="B622"/>
    </row>
    <row r="623" spans="1:2" ht="15" customHeight="1">
      <c r="A623"/>
      <c r="B623"/>
    </row>
    <row r="624" spans="1:2" ht="15" customHeight="1">
      <c r="A624"/>
      <c r="B624"/>
    </row>
    <row r="625" spans="1:2" ht="15" customHeight="1">
      <c r="A625"/>
      <c r="B625"/>
    </row>
    <row r="626" spans="1:2" ht="15" customHeight="1">
      <c r="A626"/>
      <c r="B626"/>
    </row>
    <row r="627" spans="1:2" ht="15" customHeight="1">
      <c r="A627"/>
      <c r="B627"/>
    </row>
    <row r="628" spans="1:2" ht="15" customHeight="1">
      <c r="A628"/>
      <c r="B628"/>
    </row>
    <row r="629" spans="1:2" ht="15" customHeight="1">
      <c r="A629"/>
      <c r="B629"/>
    </row>
    <row r="630" spans="1:2" ht="15" customHeight="1">
      <c r="A630"/>
      <c r="B630"/>
    </row>
    <row r="631" spans="1:2" ht="15" customHeight="1">
      <c r="A631"/>
      <c r="B631"/>
    </row>
    <row r="632" spans="1:2" ht="15" customHeight="1">
      <c r="A632"/>
      <c r="B632"/>
    </row>
    <row r="633" spans="1:2" ht="15" customHeight="1">
      <c r="A633"/>
      <c r="B633"/>
    </row>
    <row r="634" spans="1:2" ht="15" customHeight="1">
      <c r="A634"/>
      <c r="B634"/>
    </row>
    <row r="635" spans="1:2" ht="15" customHeight="1">
      <c r="A635"/>
      <c r="B635"/>
    </row>
    <row r="636" spans="1:2" ht="15" customHeight="1">
      <c r="A636"/>
      <c r="B636"/>
    </row>
    <row r="637" spans="1:2" ht="15" customHeight="1">
      <c r="A637"/>
      <c r="B637"/>
    </row>
    <row r="638" spans="1:2" ht="15" customHeight="1">
      <c r="A638"/>
      <c r="B638"/>
    </row>
    <row r="639" spans="1:2" ht="15" customHeight="1">
      <c r="A639"/>
      <c r="B639"/>
    </row>
    <row r="640" spans="1:2" ht="15" customHeight="1">
      <c r="A640"/>
      <c r="B640"/>
    </row>
    <row r="641" spans="1:2" ht="15" customHeight="1">
      <c r="A641"/>
      <c r="B641"/>
    </row>
    <row r="642" spans="1:2" ht="15" customHeight="1">
      <c r="A642"/>
      <c r="B642"/>
    </row>
    <row r="643" spans="1:2" ht="15" customHeight="1">
      <c r="A643"/>
      <c r="B643"/>
    </row>
    <row r="644" spans="1:2" ht="15" customHeight="1">
      <c r="A644"/>
      <c r="B644"/>
    </row>
    <row r="645" spans="1:2" ht="15" customHeight="1">
      <c r="A645"/>
      <c r="B645"/>
    </row>
    <row r="646" spans="1:2" ht="15" customHeight="1">
      <c r="A646"/>
      <c r="B646"/>
    </row>
    <row r="647" spans="1:2" ht="15" customHeight="1">
      <c r="A647"/>
      <c r="B647"/>
    </row>
    <row r="648" spans="1:2" ht="15" customHeight="1">
      <c r="A648"/>
      <c r="B648"/>
    </row>
    <row r="649" spans="1:2" ht="15" customHeight="1">
      <c r="A649"/>
      <c r="B649"/>
    </row>
    <row r="650" spans="1:2" ht="15" customHeight="1">
      <c r="A650"/>
      <c r="B650"/>
    </row>
    <row r="651" spans="1:2" ht="15" customHeight="1">
      <c r="A651"/>
      <c r="B651"/>
    </row>
    <row r="652" spans="1:2" ht="15" customHeight="1">
      <c r="A652"/>
      <c r="B652"/>
    </row>
    <row r="653" spans="1:2" ht="15" customHeight="1">
      <c r="A653"/>
      <c r="B653"/>
    </row>
    <row r="654" spans="1:2" ht="15" customHeight="1">
      <c r="A654"/>
      <c r="B654"/>
    </row>
    <row r="655" spans="1:2" ht="15" customHeight="1">
      <c r="A655"/>
      <c r="B655"/>
    </row>
    <row r="656" spans="1:2" ht="15" customHeight="1">
      <c r="A656"/>
      <c r="B656"/>
    </row>
    <row r="657" spans="1:2" ht="15" customHeight="1">
      <c r="A657"/>
      <c r="B657"/>
    </row>
    <row r="658" spans="1:2" ht="15" customHeight="1">
      <c r="A658"/>
      <c r="B658"/>
    </row>
    <row r="659" spans="1:2" ht="15" customHeight="1">
      <c r="A659"/>
      <c r="B659"/>
    </row>
    <row r="660" spans="1:2" ht="15" customHeight="1">
      <c r="A660"/>
      <c r="B660"/>
    </row>
    <row r="661" spans="1:2" ht="15" customHeight="1">
      <c r="A661"/>
      <c r="B661"/>
    </row>
    <row r="662" spans="1:2" ht="15" customHeight="1">
      <c r="A662"/>
      <c r="B662"/>
    </row>
    <row r="663" spans="1:2" ht="15" customHeight="1">
      <c r="A663"/>
      <c r="B663"/>
    </row>
    <row r="664" spans="1:2" ht="15" customHeight="1">
      <c r="A664"/>
      <c r="B664"/>
    </row>
    <row r="665" spans="1:2" ht="15" customHeight="1">
      <c r="A665"/>
      <c r="B665"/>
    </row>
    <row r="666" spans="1:2" ht="15" customHeight="1">
      <c r="A666"/>
      <c r="B666"/>
    </row>
    <row r="667" spans="1:2" ht="15" customHeight="1">
      <c r="A667"/>
      <c r="B667"/>
    </row>
    <row r="668" spans="1:2" ht="15" customHeight="1">
      <c r="A668"/>
      <c r="B668"/>
    </row>
    <row r="669" spans="1:2" ht="15" customHeight="1">
      <c r="A669"/>
      <c r="B669"/>
    </row>
    <row r="670" spans="1:2" ht="15" customHeight="1">
      <c r="A670"/>
      <c r="B670"/>
    </row>
    <row r="671" spans="1:2" ht="15" customHeight="1">
      <c r="A671"/>
      <c r="B671"/>
    </row>
    <row r="672" spans="1:2" ht="15" customHeight="1">
      <c r="A672"/>
      <c r="B672"/>
    </row>
    <row r="673" spans="1:2" ht="15" customHeight="1">
      <c r="A673"/>
      <c r="B673"/>
    </row>
    <row r="674" spans="1:2" ht="15" customHeight="1">
      <c r="A674"/>
      <c r="B674"/>
    </row>
    <row r="675" spans="1:2" ht="15" customHeight="1">
      <c r="A675"/>
      <c r="B675"/>
    </row>
    <row r="676" spans="1:2" ht="15" customHeight="1">
      <c r="A676"/>
      <c r="B676"/>
    </row>
    <row r="677" spans="1:2" ht="15" customHeight="1">
      <c r="A677"/>
      <c r="B677"/>
    </row>
    <row r="678" spans="1:2" ht="15" customHeight="1">
      <c r="A678"/>
      <c r="B678"/>
    </row>
    <row r="679" spans="1:2" ht="15" customHeight="1">
      <c r="A679"/>
      <c r="B679"/>
    </row>
    <row r="680" spans="1:2" ht="15" customHeight="1">
      <c r="A680"/>
      <c r="B680"/>
    </row>
    <row r="681" spans="1:2" ht="15" customHeight="1">
      <c r="A681"/>
      <c r="B681"/>
    </row>
    <row r="682" spans="1:2" ht="15" customHeight="1">
      <c r="A682"/>
      <c r="B682"/>
    </row>
    <row r="683" spans="1:2" ht="15" customHeight="1">
      <c r="A683"/>
      <c r="B683"/>
    </row>
    <row r="684" spans="1:2" ht="15" customHeight="1">
      <c r="A684"/>
      <c r="B684"/>
    </row>
    <row r="685" spans="1:2" ht="15" customHeight="1">
      <c r="A685"/>
      <c r="B685"/>
    </row>
    <row r="686" spans="1:2" ht="15" customHeight="1">
      <c r="A686"/>
      <c r="B686"/>
    </row>
    <row r="687" spans="1:2" ht="15" customHeight="1">
      <c r="A687"/>
      <c r="B687"/>
    </row>
    <row r="688" spans="1:2" ht="15" customHeight="1">
      <c r="A688"/>
      <c r="B688"/>
    </row>
    <row r="689" spans="1:2" ht="15" customHeight="1">
      <c r="A689"/>
      <c r="B689"/>
    </row>
    <row r="690" spans="1:2" ht="15" customHeight="1">
      <c r="A690"/>
      <c r="B690"/>
    </row>
    <row r="691" spans="1:2" ht="15" customHeight="1">
      <c r="A691"/>
      <c r="B691"/>
    </row>
    <row r="692" spans="1:2" ht="15" customHeight="1">
      <c r="A692"/>
      <c r="B692"/>
    </row>
    <row r="693" spans="1:2" ht="15" customHeight="1">
      <c r="A693"/>
      <c r="B693"/>
    </row>
    <row r="694" spans="1:2" ht="15" customHeight="1">
      <c r="A694"/>
      <c r="B694"/>
    </row>
    <row r="695" spans="1:2" ht="15" customHeight="1">
      <c r="A695"/>
      <c r="B695"/>
    </row>
    <row r="696" spans="1:2" ht="15" customHeight="1">
      <c r="A696"/>
      <c r="B696"/>
    </row>
    <row r="697" spans="1:2" ht="15" customHeight="1">
      <c r="A697"/>
      <c r="B697"/>
    </row>
    <row r="698" spans="1:2" ht="15" customHeight="1">
      <c r="A698"/>
      <c r="B698"/>
    </row>
    <row r="699" spans="1:2" ht="15" customHeight="1">
      <c r="A699"/>
      <c r="B699"/>
    </row>
    <row r="700" spans="1:2" ht="15" customHeight="1">
      <c r="A700"/>
      <c r="B700"/>
    </row>
    <row r="701" spans="1:2" ht="15" customHeight="1">
      <c r="A701"/>
      <c r="B701"/>
    </row>
    <row r="702" spans="1:2" ht="15" customHeight="1">
      <c r="A702"/>
      <c r="B702"/>
    </row>
    <row r="703" spans="1:2" ht="15" customHeight="1">
      <c r="A703"/>
      <c r="B703"/>
    </row>
    <row r="704" spans="1:2" ht="15" customHeight="1">
      <c r="A704"/>
      <c r="B704"/>
    </row>
    <row r="705" spans="1:2" ht="15" customHeight="1">
      <c r="A705"/>
      <c r="B705"/>
    </row>
    <row r="706" spans="1:2" ht="15" customHeight="1">
      <c r="A706"/>
      <c r="B706"/>
    </row>
    <row r="707" spans="1:2" ht="15" customHeight="1">
      <c r="A707"/>
      <c r="B707"/>
    </row>
    <row r="708" spans="1:2" ht="15" customHeight="1">
      <c r="A708"/>
      <c r="B708"/>
    </row>
    <row r="709" spans="1:2" ht="15" customHeight="1">
      <c r="A709"/>
      <c r="B709"/>
    </row>
    <row r="710" spans="1:2" ht="15" customHeight="1">
      <c r="A710"/>
      <c r="B710"/>
    </row>
    <row r="711" spans="1:2" ht="15" customHeight="1">
      <c r="A711"/>
      <c r="B711"/>
    </row>
    <row r="712" spans="1:2" ht="15" customHeight="1">
      <c r="A712"/>
      <c r="B712"/>
    </row>
    <row r="713" spans="1:2" ht="15" customHeight="1">
      <c r="A713"/>
      <c r="B713"/>
    </row>
    <row r="714" spans="1:2" ht="15" customHeight="1">
      <c r="A714"/>
      <c r="B714"/>
    </row>
    <row r="715" spans="1:2" ht="15" customHeight="1">
      <c r="A715"/>
      <c r="B715"/>
    </row>
    <row r="716" spans="1:2" ht="15" customHeight="1">
      <c r="A716"/>
      <c r="B716"/>
    </row>
    <row r="717" spans="1:2" ht="15" customHeight="1">
      <c r="A717"/>
      <c r="B717"/>
    </row>
    <row r="718" spans="1:2" ht="15" customHeight="1">
      <c r="A718"/>
      <c r="B718"/>
    </row>
    <row r="719" spans="1:2" ht="15" customHeight="1">
      <c r="A719"/>
      <c r="B719"/>
    </row>
    <row r="720" spans="1:2" ht="15" customHeight="1">
      <c r="A720"/>
      <c r="B720"/>
    </row>
    <row r="721" spans="1:2" ht="15" customHeight="1">
      <c r="A721"/>
      <c r="B721"/>
    </row>
    <row r="722" spans="1:2" ht="15" customHeight="1">
      <c r="A722"/>
      <c r="B722"/>
    </row>
    <row r="723" spans="1:2" ht="15" customHeight="1">
      <c r="A723"/>
      <c r="B723"/>
    </row>
    <row r="724" spans="1:2" ht="15" customHeight="1">
      <c r="A724"/>
      <c r="B724"/>
    </row>
    <row r="725" spans="1:2" ht="15" customHeight="1">
      <c r="A725"/>
      <c r="B725"/>
    </row>
    <row r="726" spans="1:2" ht="15" customHeight="1">
      <c r="A726"/>
      <c r="B726"/>
    </row>
    <row r="727" spans="1:2" ht="15" customHeight="1">
      <c r="A727"/>
      <c r="B727"/>
    </row>
    <row r="728" spans="1:2" ht="15" customHeight="1">
      <c r="A728"/>
      <c r="B728"/>
    </row>
    <row r="729" spans="1:2" ht="15" customHeight="1">
      <c r="A729"/>
      <c r="B729"/>
    </row>
    <row r="730" spans="1:2" ht="15" customHeight="1">
      <c r="A730"/>
      <c r="B730"/>
    </row>
    <row r="731" spans="1:2" ht="15" customHeight="1">
      <c r="A731"/>
      <c r="B731"/>
    </row>
    <row r="732" spans="1:2" ht="15" customHeight="1">
      <c r="A732"/>
      <c r="B732"/>
    </row>
    <row r="733" spans="1:2" ht="15" customHeight="1">
      <c r="A733"/>
      <c r="B733"/>
    </row>
    <row r="734" spans="1:2" ht="15" customHeight="1">
      <c r="A734"/>
      <c r="B734"/>
    </row>
    <row r="735" spans="1:2" ht="15" customHeight="1">
      <c r="A735"/>
      <c r="B735"/>
    </row>
    <row r="736" spans="1:2" ht="15" customHeight="1">
      <c r="A736"/>
      <c r="B736"/>
    </row>
    <row r="737" spans="1:2" ht="15" customHeight="1">
      <c r="A737"/>
      <c r="B737"/>
    </row>
    <row r="738" spans="1:2" ht="15" customHeight="1">
      <c r="A738"/>
      <c r="B738"/>
    </row>
    <row r="739" spans="1:2" ht="15" customHeight="1">
      <c r="A739"/>
      <c r="B739"/>
    </row>
    <row r="740" spans="1:2" ht="15" customHeight="1">
      <c r="A740"/>
      <c r="B740"/>
    </row>
    <row r="741" spans="1:2" ht="15" customHeight="1">
      <c r="A741"/>
      <c r="B741"/>
    </row>
    <row r="742" spans="1:2" ht="15" customHeight="1">
      <c r="A742"/>
      <c r="B742"/>
    </row>
    <row r="743" spans="1:2" ht="15" customHeight="1">
      <c r="A743"/>
      <c r="B743"/>
    </row>
    <row r="744" spans="1:2" ht="15" customHeight="1">
      <c r="A744"/>
      <c r="B744"/>
    </row>
    <row r="745" spans="1:2" ht="15" customHeight="1">
      <c r="A745"/>
      <c r="B745"/>
    </row>
    <row r="746" spans="1:2" ht="15" customHeight="1">
      <c r="A746"/>
      <c r="B746"/>
    </row>
    <row r="747" spans="1:2" ht="15" customHeight="1">
      <c r="A747"/>
      <c r="B747"/>
    </row>
    <row r="748" spans="1:2" ht="15" customHeight="1">
      <c r="A748"/>
      <c r="B748"/>
    </row>
    <row r="749" spans="1:2" ht="15" customHeight="1">
      <c r="A749"/>
      <c r="B749"/>
    </row>
    <row r="750" spans="1:2" ht="15" customHeight="1">
      <c r="A750"/>
      <c r="B750"/>
    </row>
    <row r="751" spans="1:2" ht="15" customHeight="1">
      <c r="A751"/>
      <c r="B751"/>
    </row>
    <row r="752" spans="1:2" ht="15" customHeight="1">
      <c r="A752"/>
      <c r="B752"/>
    </row>
    <row r="753" spans="1:2" ht="15" customHeight="1">
      <c r="A753"/>
      <c r="B753"/>
    </row>
    <row r="754" spans="1:2" ht="15" customHeight="1">
      <c r="A754"/>
      <c r="B754"/>
    </row>
    <row r="755" spans="1:2" ht="15" customHeight="1">
      <c r="A755"/>
      <c r="B755"/>
    </row>
    <row r="756" spans="1:2" ht="15" customHeight="1">
      <c r="A756"/>
      <c r="B756"/>
    </row>
    <row r="757" spans="1:2" ht="15" customHeight="1">
      <c r="A757"/>
      <c r="B757"/>
    </row>
    <row r="758" spans="1:2" ht="15" customHeight="1">
      <c r="A758"/>
      <c r="B758"/>
    </row>
    <row r="759" spans="1:2" ht="15" customHeight="1">
      <c r="A759"/>
      <c r="B759"/>
    </row>
    <row r="760" spans="1:2" ht="15" customHeight="1">
      <c r="A760"/>
      <c r="B760"/>
    </row>
    <row r="761" spans="1:2" ht="15" customHeight="1">
      <c r="A761"/>
      <c r="B761"/>
    </row>
    <row r="762" spans="1:2" ht="15" customHeight="1">
      <c r="A762"/>
      <c r="B762"/>
    </row>
    <row r="763" spans="1:2" ht="15" customHeight="1">
      <c r="A763"/>
      <c r="B763"/>
    </row>
    <row r="764" spans="1:2" ht="15" customHeight="1">
      <c r="A764"/>
      <c r="B764"/>
    </row>
    <row r="765" spans="1:2" ht="15" customHeight="1">
      <c r="A765"/>
      <c r="B765"/>
    </row>
    <row r="766" spans="1:2" ht="15" customHeight="1">
      <c r="A766"/>
      <c r="B766"/>
    </row>
    <row r="767" spans="1:2" ht="15" customHeight="1">
      <c r="A767"/>
      <c r="B767"/>
    </row>
    <row r="768" spans="1:2" ht="15" customHeight="1">
      <c r="A768"/>
      <c r="B768"/>
    </row>
    <row r="769" spans="1:2" ht="15" customHeight="1">
      <c r="A769"/>
      <c r="B769"/>
    </row>
    <row r="770" spans="1:2" ht="15" customHeight="1">
      <c r="A770"/>
      <c r="B770"/>
    </row>
    <row r="771" spans="1:2" ht="15" customHeight="1">
      <c r="A771"/>
      <c r="B771"/>
    </row>
    <row r="772" spans="1:2" ht="15" customHeight="1">
      <c r="A772"/>
      <c r="B772"/>
    </row>
    <row r="773" spans="1:2" ht="15" customHeight="1">
      <c r="A773"/>
      <c r="B773"/>
    </row>
    <row r="774" spans="1:2" ht="15" customHeight="1">
      <c r="A774"/>
      <c r="B774"/>
    </row>
    <row r="775" spans="1:2" ht="15" customHeight="1">
      <c r="A775"/>
      <c r="B775"/>
    </row>
    <row r="776" spans="1:2" ht="15" customHeight="1">
      <c r="A776"/>
      <c r="B776"/>
    </row>
    <row r="777" spans="1:2" ht="15" customHeight="1">
      <c r="A777"/>
      <c r="B777"/>
    </row>
    <row r="778" spans="1:2" ht="15" customHeight="1">
      <c r="A778"/>
      <c r="B778"/>
    </row>
    <row r="779" spans="1:2" ht="15" customHeight="1">
      <c r="A779"/>
      <c r="B779"/>
    </row>
    <row r="780" spans="1:2" ht="15" customHeight="1">
      <c r="A780"/>
      <c r="B780"/>
    </row>
    <row r="781" spans="1:2" ht="15" customHeight="1">
      <c r="A781"/>
      <c r="B781"/>
    </row>
    <row r="782" spans="1:2" ht="15" customHeight="1">
      <c r="A782"/>
      <c r="B782"/>
    </row>
    <row r="783" spans="1:2" ht="15" customHeight="1">
      <c r="A783"/>
      <c r="B783"/>
    </row>
    <row r="784" spans="1:2" ht="15" customHeight="1">
      <c r="A784"/>
      <c r="B784"/>
    </row>
    <row r="785" spans="1:2" ht="15" customHeight="1">
      <c r="A785"/>
      <c r="B785"/>
    </row>
    <row r="786" spans="1:2" ht="15" customHeight="1">
      <c r="A786"/>
      <c r="B786"/>
    </row>
    <row r="787" spans="1:2" ht="15" customHeight="1">
      <c r="A787"/>
      <c r="B787"/>
    </row>
    <row r="788" spans="1:2" ht="15" customHeight="1">
      <c r="A788"/>
      <c r="B788"/>
    </row>
    <row r="789" spans="1:2" ht="15" customHeight="1">
      <c r="A789"/>
      <c r="B789"/>
    </row>
    <row r="790" spans="1:2" ht="15" customHeight="1">
      <c r="A790"/>
      <c r="B790"/>
    </row>
    <row r="791" spans="1:2" ht="15" customHeight="1">
      <c r="A791"/>
      <c r="B791"/>
    </row>
    <row r="792" spans="1:2" ht="15" customHeight="1">
      <c r="A792"/>
      <c r="B792"/>
    </row>
    <row r="793" spans="1:2" ht="15" customHeight="1">
      <c r="A793"/>
      <c r="B793"/>
    </row>
    <row r="794" spans="1:2" ht="15" customHeight="1">
      <c r="A794"/>
      <c r="B794"/>
    </row>
    <row r="795" spans="1:2" ht="15" customHeight="1">
      <c r="A795"/>
      <c r="B795"/>
    </row>
    <row r="796" spans="1:2" ht="15" customHeight="1">
      <c r="A796"/>
      <c r="B796"/>
    </row>
    <row r="797" spans="1:2" ht="15" customHeight="1">
      <c r="A797"/>
      <c r="B797"/>
    </row>
    <row r="798" spans="1:2" ht="15" customHeight="1">
      <c r="A798"/>
      <c r="B798"/>
    </row>
    <row r="799" spans="1:2" ht="15" customHeight="1">
      <c r="A799"/>
      <c r="B799"/>
    </row>
    <row r="800" spans="1:2" ht="15" customHeight="1">
      <c r="A800"/>
      <c r="B800"/>
    </row>
    <row r="801" spans="1:2" ht="15" customHeight="1">
      <c r="A801"/>
      <c r="B801"/>
    </row>
    <row r="802" spans="1:2" ht="15" customHeight="1">
      <c r="A802"/>
      <c r="B802"/>
    </row>
    <row r="803" spans="1:2" ht="15" customHeight="1">
      <c r="A803"/>
      <c r="B803"/>
    </row>
    <row r="804" spans="1:2" ht="15" customHeight="1">
      <c r="A804"/>
      <c r="B804"/>
    </row>
    <row r="805" spans="1:2" ht="15" customHeight="1">
      <c r="A805"/>
      <c r="B805"/>
    </row>
    <row r="806" spans="1:2" ht="15" customHeight="1">
      <c r="A806"/>
      <c r="B806"/>
    </row>
    <row r="807" spans="1:2" ht="15" customHeight="1">
      <c r="A807"/>
      <c r="B807"/>
    </row>
    <row r="808" spans="1:2" ht="15" customHeight="1">
      <c r="A808"/>
      <c r="B808"/>
    </row>
    <row r="809" spans="1:2" ht="15" customHeight="1">
      <c r="A809"/>
      <c r="B809"/>
    </row>
    <row r="810" spans="1:2" ht="15" customHeight="1">
      <c r="A810"/>
      <c r="B810"/>
    </row>
    <row r="811" spans="1:2" ht="15" customHeight="1">
      <c r="A811"/>
      <c r="B811"/>
    </row>
    <row r="812" spans="1:2" ht="15" customHeight="1">
      <c r="A812"/>
      <c r="B812"/>
    </row>
    <row r="813" spans="1:2" ht="15" customHeight="1">
      <c r="A813"/>
      <c r="B813"/>
    </row>
    <row r="814" spans="1:2" ht="15" customHeight="1">
      <c r="A814"/>
      <c r="B814"/>
    </row>
    <row r="815" spans="1:2" ht="15" customHeight="1">
      <c r="A815"/>
      <c r="B815"/>
    </row>
    <row r="816" spans="1:2" ht="15" customHeight="1">
      <c r="A816"/>
      <c r="B816"/>
    </row>
    <row r="817" spans="1:2" ht="15" customHeight="1">
      <c r="A817"/>
      <c r="B817"/>
    </row>
    <row r="818" spans="1:2" ht="15" customHeight="1">
      <c r="A818"/>
      <c r="B818"/>
    </row>
    <row r="819" spans="1:2" ht="15" customHeight="1">
      <c r="A819"/>
      <c r="B819"/>
    </row>
    <row r="820" spans="1:2" ht="15" customHeight="1">
      <c r="A820"/>
      <c r="B820"/>
    </row>
    <row r="821" spans="1:2" ht="15" customHeight="1">
      <c r="A821"/>
      <c r="B821"/>
    </row>
    <row r="822" spans="1:2" ht="15" customHeight="1">
      <c r="A822"/>
      <c r="B822"/>
    </row>
    <row r="823" spans="1:2" ht="15" customHeight="1">
      <c r="A823"/>
      <c r="B823"/>
    </row>
    <row r="824" spans="1:2" ht="15" customHeight="1">
      <c r="A824"/>
      <c r="B824"/>
    </row>
    <row r="825" spans="1:2" ht="15" customHeight="1">
      <c r="A825"/>
      <c r="B825"/>
    </row>
    <row r="826" spans="1:2" ht="15" customHeight="1">
      <c r="A826"/>
      <c r="B826"/>
    </row>
    <row r="827" spans="1:2" ht="15" customHeight="1">
      <c r="A827"/>
      <c r="B827"/>
    </row>
    <row r="828" spans="1:2" ht="15" customHeight="1">
      <c r="A828"/>
      <c r="B828"/>
    </row>
    <row r="829" spans="1:2" ht="15" customHeight="1">
      <c r="A829"/>
      <c r="B829"/>
    </row>
    <row r="830" spans="1:2" ht="15" customHeight="1">
      <c r="A830"/>
      <c r="B830"/>
    </row>
    <row r="831" spans="1:2" ht="15" customHeight="1">
      <c r="A831"/>
      <c r="B831"/>
    </row>
    <row r="832" spans="1:2" ht="15" customHeight="1">
      <c r="A832"/>
      <c r="B832"/>
    </row>
    <row r="833" spans="1:2" ht="15" customHeight="1">
      <c r="A833"/>
      <c r="B833"/>
    </row>
    <row r="834" spans="1:2" ht="15" customHeight="1">
      <c r="A834"/>
      <c r="B834"/>
    </row>
    <row r="835" spans="1:2" ht="15" customHeight="1">
      <c r="A835"/>
      <c r="B835"/>
    </row>
    <row r="836" spans="1:2" ht="15" customHeight="1">
      <c r="A836"/>
      <c r="B836"/>
    </row>
    <row r="837" spans="1:2" ht="15" customHeight="1">
      <c r="A837"/>
      <c r="B837"/>
    </row>
    <row r="838" spans="1:2" ht="15" customHeight="1">
      <c r="A838"/>
      <c r="B838"/>
    </row>
    <row r="839" spans="1:2" ht="15" customHeight="1">
      <c r="A839"/>
      <c r="B839"/>
    </row>
    <row r="840" spans="1:2" ht="15" customHeight="1">
      <c r="A840"/>
      <c r="B840"/>
    </row>
    <row r="841" spans="1:2" ht="15" customHeight="1">
      <c r="A841"/>
      <c r="B841"/>
    </row>
    <row r="842" spans="1:2" ht="15" customHeight="1">
      <c r="A842"/>
      <c r="B842"/>
    </row>
    <row r="843" spans="1:2" ht="15" customHeight="1">
      <c r="A843"/>
      <c r="B843"/>
    </row>
    <row r="844" spans="1:2" ht="15" customHeight="1">
      <c r="A844"/>
      <c r="B844"/>
    </row>
    <row r="845" spans="1:2" ht="15" customHeight="1">
      <c r="A845"/>
      <c r="B845"/>
    </row>
    <row r="846" spans="1:2" ht="15" customHeight="1">
      <c r="A846"/>
      <c r="B846"/>
    </row>
    <row r="847" spans="1:2" ht="15" customHeight="1">
      <c r="A847"/>
      <c r="B847"/>
    </row>
    <row r="848" spans="1:2" ht="15" customHeight="1">
      <c r="A848"/>
      <c r="B848"/>
    </row>
    <row r="849" spans="1:2" ht="15" customHeight="1">
      <c r="A849"/>
      <c r="B849"/>
    </row>
    <row r="850" spans="1:2" ht="15" customHeight="1">
      <c r="A850"/>
      <c r="B850"/>
    </row>
    <row r="851" spans="1:2" ht="15" customHeight="1">
      <c r="A851"/>
      <c r="B851"/>
    </row>
    <row r="852" spans="1:2" ht="15" customHeight="1">
      <c r="A852"/>
      <c r="B852"/>
    </row>
    <row r="853" spans="1:2" ht="15" customHeight="1">
      <c r="A853"/>
      <c r="B853"/>
    </row>
    <row r="854" spans="1:2" ht="15" customHeight="1">
      <c r="A854"/>
      <c r="B854"/>
    </row>
    <row r="855" spans="1:2" ht="15" customHeight="1">
      <c r="A855"/>
      <c r="B855"/>
    </row>
    <row r="856" spans="1:2" ht="15" customHeight="1">
      <c r="A856"/>
      <c r="B856"/>
    </row>
    <row r="857" spans="1:2" ht="15" customHeight="1">
      <c r="A857"/>
      <c r="B857"/>
    </row>
    <row r="858" spans="1:2" ht="15" customHeight="1">
      <c r="A858"/>
      <c r="B858"/>
    </row>
    <row r="859" spans="1:2" ht="15" customHeight="1">
      <c r="A859"/>
      <c r="B859"/>
    </row>
    <row r="860" spans="1:2" ht="15" customHeight="1">
      <c r="A860"/>
      <c r="B860"/>
    </row>
    <row r="861" spans="1:2" ht="15" customHeight="1">
      <c r="A861"/>
      <c r="B861"/>
    </row>
    <row r="862" spans="1:2" ht="15" customHeight="1">
      <c r="A862"/>
      <c r="B862"/>
    </row>
    <row r="863" spans="1:2" ht="15" customHeight="1">
      <c r="A863"/>
      <c r="B863"/>
    </row>
    <row r="864" spans="1:2" ht="15" customHeight="1">
      <c r="A864"/>
      <c r="B864"/>
    </row>
    <row r="865" spans="1:2" ht="15" customHeight="1">
      <c r="A865"/>
      <c r="B865"/>
    </row>
    <row r="866" spans="1:2" ht="15" customHeight="1">
      <c r="A866"/>
      <c r="B866"/>
    </row>
    <row r="867" spans="1:2" ht="15" customHeight="1">
      <c r="A867"/>
      <c r="B867"/>
    </row>
    <row r="868" spans="1:2" ht="15" customHeight="1">
      <c r="A868"/>
      <c r="B868"/>
    </row>
    <row r="869" spans="1:2" ht="15" customHeight="1">
      <c r="A869"/>
      <c r="B869"/>
    </row>
    <row r="870" spans="1:2" ht="15" customHeight="1">
      <c r="A870"/>
      <c r="B870"/>
    </row>
    <row r="871" spans="1:2" ht="15" customHeight="1">
      <c r="A871"/>
      <c r="B871"/>
    </row>
    <row r="872" spans="1:2" ht="15" customHeight="1">
      <c r="A872"/>
      <c r="B872"/>
    </row>
    <row r="873" spans="1:2" ht="15" customHeight="1">
      <c r="A873"/>
      <c r="B873"/>
    </row>
    <row r="874" spans="1:2" ht="15" customHeight="1">
      <c r="A874"/>
      <c r="B874"/>
    </row>
    <row r="875" spans="1:2" ht="15" customHeight="1">
      <c r="A875"/>
      <c r="B875"/>
    </row>
    <row r="876" spans="1:2" ht="15" customHeight="1">
      <c r="A876"/>
      <c r="B876"/>
    </row>
    <row r="877" spans="1:2" ht="15" customHeight="1">
      <c r="A877"/>
      <c r="B877"/>
    </row>
    <row r="878" spans="1:2" ht="15" customHeight="1">
      <c r="A878"/>
      <c r="B878"/>
    </row>
    <row r="879" spans="1:2" ht="15" customHeight="1">
      <c r="A879"/>
      <c r="B879"/>
    </row>
    <row r="880" spans="1:2" ht="15" customHeight="1">
      <c r="A880"/>
      <c r="B880"/>
    </row>
    <row r="881" spans="1:2" ht="15" customHeight="1">
      <c r="A881"/>
      <c r="B881"/>
    </row>
    <row r="882" spans="1:2" ht="15" customHeight="1">
      <c r="A882"/>
      <c r="B882"/>
    </row>
    <row r="883" spans="1:2" ht="15" customHeight="1">
      <c r="A883"/>
      <c r="B883"/>
    </row>
    <row r="884" spans="1:2" ht="15" customHeight="1">
      <c r="A884"/>
      <c r="B884"/>
    </row>
    <row r="885" spans="1:2" ht="15" customHeight="1">
      <c r="A885"/>
      <c r="B885"/>
    </row>
    <row r="886" spans="1:2" ht="15" customHeight="1">
      <c r="A886"/>
      <c r="B886"/>
    </row>
    <row r="887" spans="1:2" ht="15" customHeight="1">
      <c r="A887"/>
      <c r="B887"/>
    </row>
    <row r="888" spans="1:2" ht="15" customHeight="1">
      <c r="A888"/>
      <c r="B888"/>
    </row>
    <row r="889" spans="1:2" ht="15" customHeight="1">
      <c r="A889"/>
      <c r="B889"/>
    </row>
    <row r="890" spans="1:2" ht="15" customHeight="1">
      <c r="A890"/>
      <c r="B890"/>
    </row>
    <row r="891" spans="1:2" ht="15" customHeight="1">
      <c r="A891"/>
      <c r="B891"/>
    </row>
    <row r="892" spans="1:2" ht="15" customHeight="1">
      <c r="A892"/>
      <c r="B892"/>
    </row>
    <row r="893" spans="1:2" ht="15" customHeight="1">
      <c r="A893"/>
      <c r="B893"/>
    </row>
    <row r="894" spans="1:2" ht="15" customHeight="1">
      <c r="A894"/>
      <c r="B894"/>
    </row>
    <row r="895" spans="1:2" ht="15" customHeight="1">
      <c r="A895"/>
      <c r="B895"/>
    </row>
    <row r="896" spans="1:2" ht="15" customHeight="1">
      <c r="A896"/>
      <c r="B896"/>
    </row>
    <row r="897" spans="1:2" ht="15" customHeight="1">
      <c r="A897"/>
      <c r="B897"/>
    </row>
    <row r="898" spans="1:2" ht="15" customHeight="1">
      <c r="A898"/>
      <c r="B898"/>
    </row>
    <row r="899" spans="1:2" ht="15" customHeight="1">
      <c r="A899"/>
      <c r="B899"/>
    </row>
    <row r="900" spans="1:2" ht="15" customHeight="1">
      <c r="A900"/>
      <c r="B900"/>
    </row>
    <row r="901" spans="1:2" ht="15" customHeight="1">
      <c r="A901"/>
      <c r="B901"/>
    </row>
    <row r="902" spans="1:2" ht="15" customHeight="1">
      <c r="A902"/>
      <c r="B902"/>
    </row>
    <row r="903" spans="1:2" ht="15" customHeight="1">
      <c r="A903"/>
      <c r="B903"/>
    </row>
    <row r="904" spans="1:2" ht="15" customHeight="1">
      <c r="A904"/>
      <c r="B904"/>
    </row>
    <row r="905" spans="1:2" ht="15" customHeight="1">
      <c r="A905"/>
      <c r="B905"/>
    </row>
    <row r="906" spans="1:2" ht="15" customHeight="1">
      <c r="A906"/>
      <c r="B906"/>
    </row>
    <row r="907" spans="1:2" ht="15" customHeight="1">
      <c r="A907"/>
      <c r="B907"/>
    </row>
    <row r="908" spans="1:2" ht="15" customHeight="1">
      <c r="A908"/>
      <c r="B908"/>
    </row>
    <row r="909" spans="1:2" ht="15" customHeight="1">
      <c r="A909"/>
      <c r="B909"/>
    </row>
    <row r="911" spans="1:2" ht="51" customHeight="1">
      <c r="A911"/>
      <c r="B911"/>
    </row>
    <row r="913" spans="1:2" ht="409.5" customHeight="1">
      <c r="A913"/>
      <c r="B913"/>
    </row>
    <row r="915" spans="1:2" ht="51" customHeight="1">
      <c r="A915"/>
      <c r="B915"/>
    </row>
    <row r="917" spans="1:2" ht="409.5" customHeight="1">
      <c r="A917"/>
      <c r="B917"/>
    </row>
    <row r="919" spans="1:2" ht="51" customHeight="1">
      <c r="A919"/>
      <c r="B919"/>
    </row>
    <row r="923" spans="1:2" ht="51" customHeight="1">
      <c r="A923"/>
      <c r="B923"/>
    </row>
    <row r="927" spans="1:2" ht="51" customHeight="1">
      <c r="A927"/>
      <c r="B927"/>
    </row>
    <row r="931" spans="1:2" ht="51" customHeight="1">
      <c r="A931"/>
      <c r="B931"/>
    </row>
    <row r="933" spans="1:2" ht="12.75" customHeight="1">
      <c r="A933"/>
      <c r="B933"/>
    </row>
    <row r="937" spans="1:2" ht="51" customHeight="1">
      <c r="A937"/>
      <c r="B937"/>
    </row>
    <row r="941" spans="1:2" ht="51" customHeight="1">
      <c r="A941"/>
      <c r="B941"/>
    </row>
    <row r="945" spans="1:2" ht="51" customHeight="1">
      <c r="A945"/>
      <c r="B945"/>
    </row>
    <row r="949" spans="1:2" ht="51" customHeight="1">
      <c r="A949"/>
      <c r="B949"/>
    </row>
    <row r="953" spans="1:2" ht="51" customHeight="1">
      <c r="A953"/>
      <c r="B953"/>
    </row>
    <row r="955" spans="1:2" ht="51" customHeight="1">
      <c r="A955"/>
      <c r="B955"/>
    </row>
    <row r="957" spans="1:2" ht="51" customHeight="1">
      <c r="A957"/>
      <c r="B957"/>
    </row>
    <row r="959" spans="1:2" ht="127.5" customHeight="1">
      <c r="A959"/>
      <c r="B959"/>
    </row>
    <row r="961" spans="1:2" ht="51" customHeight="1">
      <c r="A961"/>
      <c r="B961"/>
    </row>
    <row r="963" spans="1:2" ht="89.25" customHeight="1">
      <c r="A963"/>
      <c r="B963"/>
    </row>
    <row r="965" spans="1:2" ht="51" customHeight="1">
      <c r="A965"/>
      <c r="B965"/>
    </row>
    <row r="967" spans="1:2" ht="25.5" customHeight="1">
      <c r="A967"/>
      <c r="B967"/>
    </row>
    <row r="971" spans="1:2" ht="51" customHeight="1">
      <c r="A971"/>
      <c r="B971"/>
    </row>
    <row r="975" spans="1:2" ht="51" customHeight="1">
      <c r="A975"/>
      <c r="B975"/>
    </row>
    <row r="977" spans="1:2" ht="140.25" customHeight="1">
      <c r="A977"/>
      <c r="B977"/>
    </row>
    <row r="979" spans="1:2" ht="51" customHeight="1">
      <c r="A979"/>
      <c r="B979"/>
    </row>
    <row r="981" spans="1:2" ht="89.25" customHeight="1">
      <c r="A981"/>
      <c r="B981"/>
    </row>
    <row r="983" spans="1:2" ht="51" customHeight="1">
      <c r="A983"/>
      <c r="B983"/>
    </row>
    <row r="987" spans="1:2" ht="51" customHeight="1">
      <c r="A987"/>
      <c r="B987"/>
    </row>
    <row r="991" spans="1:2" ht="51" customHeight="1">
      <c r="A991"/>
      <c r="B991"/>
    </row>
    <row r="995" spans="1:2" ht="51" customHeight="1">
      <c r="A995"/>
      <c r="B995"/>
    </row>
    <row r="999" spans="1:2" ht="51" customHeight="1">
      <c r="A999"/>
      <c r="B999"/>
    </row>
    <row r="1003" spans="1:2" ht="51" customHeight="1">
      <c r="A1003"/>
      <c r="B1003"/>
    </row>
    <row r="1007" spans="1:2" ht="51" customHeight="1">
      <c r="A1007"/>
      <c r="B1007"/>
    </row>
    <row r="1011" spans="1:2" ht="51" customHeight="1">
      <c r="A1011"/>
      <c r="B1011"/>
    </row>
    <row r="1015" spans="1:2" ht="51" customHeight="1">
      <c r="A1015"/>
      <c r="B1015"/>
    </row>
    <row r="1019" spans="1:2" ht="51" customHeight="1">
      <c r="A1019"/>
      <c r="B1019"/>
    </row>
    <row r="1023" spans="1:2" ht="51" customHeight="1">
      <c r="A1023"/>
      <c r="B1023"/>
    </row>
    <row r="1025" spans="1:2" ht="12.75" customHeight="1">
      <c r="A1025"/>
      <c r="B1025"/>
    </row>
    <row r="1029" spans="1:2" ht="51" customHeight="1">
      <c r="A1029"/>
      <c r="B1029"/>
    </row>
    <row r="1033" spans="1:2" ht="51" customHeight="1">
      <c r="A1033"/>
      <c r="B1033"/>
    </row>
    <row r="1037" spans="1:2" ht="51" customHeight="1">
      <c r="A1037"/>
      <c r="B1037"/>
    </row>
    <row r="1039" spans="1:2" ht="357" customHeight="1">
      <c r="A1039"/>
      <c r="B1039"/>
    </row>
    <row r="1041" spans="1:2" ht="51" customHeight="1">
      <c r="A1041"/>
      <c r="B1041"/>
    </row>
    <row r="1043" spans="1:2" ht="409.5" customHeight="1">
      <c r="A1043"/>
      <c r="B1043"/>
    </row>
    <row r="1045" spans="1:2" ht="51" customHeight="1">
      <c r="A1045"/>
      <c r="B1045"/>
    </row>
    <row r="1049" spans="1:2" ht="51" customHeight="1">
      <c r="A1049"/>
      <c r="B1049"/>
    </row>
    <row r="1051" spans="1:2" ht="12.75" customHeight="1">
      <c r="A1051"/>
      <c r="B1051"/>
    </row>
    <row r="1053" spans="1:2" ht="357" customHeight="1">
      <c r="A1053"/>
      <c r="B1053"/>
    </row>
    <row r="1055" spans="1:2" ht="51" customHeight="1">
      <c r="A1055"/>
      <c r="B1055"/>
    </row>
    <row r="1057" spans="1:2" ht="153" customHeight="1">
      <c r="A1057"/>
      <c r="B1057"/>
    </row>
    <row r="1059" spans="1:2" ht="51" customHeight="1">
      <c r="A1059"/>
      <c r="B1059"/>
    </row>
    <row r="1061" spans="1:2" ht="409.5" customHeight="1">
      <c r="A1061"/>
      <c r="B1061"/>
    </row>
    <row r="1063" spans="1:2" ht="51" customHeight="1">
      <c r="A1063"/>
      <c r="B1063"/>
    </row>
    <row r="1067" spans="1:2" ht="51" customHeight="1">
      <c r="A1067"/>
      <c r="B1067"/>
    </row>
    <row r="1071" spans="1:2" ht="51" customHeight="1">
      <c r="A1071"/>
      <c r="B1071"/>
    </row>
    <row r="1073" spans="1:2" ht="165.75" customHeight="1">
      <c r="A1073"/>
      <c r="B1073"/>
    </row>
    <row r="1075" spans="1:2" ht="51" customHeight="1">
      <c r="A1075"/>
      <c r="B1075"/>
    </row>
    <row r="1079" spans="1:2" ht="51" customHeight="1">
      <c r="A1079"/>
      <c r="B1079"/>
    </row>
    <row r="1083" spans="1:2" ht="51" customHeight="1">
      <c r="A1083"/>
      <c r="B1083"/>
    </row>
    <row r="1085" spans="1:2" ht="140.25" customHeight="1">
      <c r="A1085"/>
      <c r="B1085"/>
    </row>
    <row r="1087" spans="1:2" ht="51" customHeight="1">
      <c r="A1087"/>
      <c r="B1087"/>
    </row>
    <row r="1089" spans="1:2" ht="63.75" customHeight="1">
      <c r="A1089"/>
      <c r="B1089"/>
    </row>
    <row r="1091" spans="1:2" ht="51" customHeight="1">
      <c r="A1091"/>
      <c r="B1091"/>
    </row>
    <row r="1093" spans="1:2" ht="63.75" customHeight="1">
      <c r="A1093"/>
      <c r="B1093"/>
    </row>
    <row r="1095" spans="1:2" ht="51" customHeight="1">
      <c r="A1095"/>
      <c r="B1095"/>
    </row>
    <row r="1097" spans="1:2" ht="280.5" customHeight="1">
      <c r="A1097"/>
      <c r="B1097"/>
    </row>
    <row r="1099" spans="1:2" ht="51" customHeight="1">
      <c r="A1099"/>
      <c r="B1099"/>
    </row>
    <row r="1101" spans="1:2" ht="409.5" customHeight="1">
      <c r="A1101"/>
      <c r="B1101"/>
    </row>
    <row r="1103" spans="1:2" ht="51" customHeight="1">
      <c r="A1103"/>
      <c r="B1103"/>
    </row>
    <row r="1105" spans="1:2" ht="12.75" customHeight="1">
      <c r="A1105"/>
      <c r="B1105"/>
    </row>
    <row r="1107" spans="1:2" ht="293.25" customHeight="1">
      <c r="A1107"/>
      <c r="B1107"/>
    </row>
    <row r="1109" spans="1:2" ht="51" customHeight="1">
      <c r="A1109"/>
      <c r="B1109"/>
    </row>
    <row r="1111" spans="1:2" ht="293.25" customHeight="1">
      <c r="A1111"/>
      <c r="B1111"/>
    </row>
    <row r="1113" spans="1:2" ht="51" customHeight="1">
      <c r="A1113"/>
      <c r="B1113"/>
    </row>
    <row r="1115" spans="1:2" ht="293.25" customHeight="1">
      <c r="A1115"/>
      <c r="B1115"/>
    </row>
    <row r="1117" spans="1:2" ht="51" customHeight="1">
      <c r="A1117"/>
      <c r="B1117"/>
    </row>
    <row r="1119" spans="1:2" ht="409.5" customHeight="1">
      <c r="A1119"/>
      <c r="B1119"/>
    </row>
    <row r="1121" spans="1:2" ht="51" customHeight="1">
      <c r="A1121"/>
      <c r="B1121"/>
    </row>
    <row r="1125" spans="1:2" ht="51" customHeight="1">
      <c r="A1125"/>
      <c r="B1125"/>
    </row>
    <row r="1129" spans="1:2" ht="51" customHeight="1">
      <c r="A1129"/>
      <c r="B1129"/>
    </row>
    <row r="1133" spans="1:2" ht="51" customHeight="1">
      <c r="A1133"/>
      <c r="B1133"/>
    </row>
    <row r="1137" spans="1:2" ht="51" customHeight="1">
      <c r="A1137"/>
      <c r="B1137"/>
    </row>
    <row r="1141" spans="1:2" ht="51" customHeight="1">
      <c r="A1141"/>
      <c r="B1141"/>
    </row>
    <row r="1145" spans="1:2" ht="51" customHeight="1">
      <c r="A1145"/>
      <c r="B1145"/>
    </row>
    <row r="1147" spans="1:2" ht="306" customHeight="1">
      <c r="A1147"/>
      <c r="B1147"/>
    </row>
    <row r="1149" spans="1:2" ht="51" customHeight="1">
      <c r="A1149"/>
      <c r="B1149"/>
    </row>
    <row r="1151" spans="1:2" ht="306" customHeight="1">
      <c r="A1151"/>
      <c r="B1151"/>
    </row>
    <row r="1153" spans="1:2" ht="51" customHeight="1">
      <c r="A1153"/>
      <c r="B1153"/>
    </row>
    <row r="1157" spans="1:2" ht="51" customHeight="1">
      <c r="A1157"/>
      <c r="B1157"/>
    </row>
    <row r="1161" spans="1:2" ht="51" customHeight="1">
      <c r="A1161"/>
      <c r="B1161"/>
    </row>
    <row r="1163" spans="1:2" ht="280.5" customHeight="1">
      <c r="A1163"/>
      <c r="B1163"/>
    </row>
    <row r="1165" spans="1:2" ht="51" customHeight="1">
      <c r="A1165"/>
      <c r="B1165"/>
    </row>
    <row r="1169" spans="1:2" ht="51" customHeight="1">
      <c r="A1169"/>
      <c r="B1169"/>
    </row>
    <row r="1171" spans="1:2" ht="153" customHeight="1">
      <c r="A1171"/>
      <c r="B1171"/>
    </row>
    <row r="1173" spans="1:2" ht="51" customHeight="1">
      <c r="A1173"/>
      <c r="B1173"/>
    </row>
    <row r="1175" spans="1:2" ht="344.25" customHeight="1">
      <c r="A1175"/>
      <c r="B1175"/>
    </row>
    <row r="1177" spans="1:2" ht="51" customHeight="1">
      <c r="A1177"/>
      <c r="B1177"/>
    </row>
    <row r="1179" spans="1:2" ht="12.75" customHeight="1">
      <c r="A1179"/>
      <c r="B1179"/>
    </row>
    <row r="1181" spans="1:2" ht="12.75" customHeight="1">
      <c r="A1181"/>
      <c r="B1181"/>
    </row>
    <row r="1183" spans="1:2" ht="306" customHeight="1">
      <c r="A1183"/>
      <c r="B1183"/>
    </row>
    <row r="1185" spans="1:2" ht="51" customHeight="1">
      <c r="A1185"/>
      <c r="B1185"/>
    </row>
    <row r="1187" spans="1:2" ht="369.75" customHeight="1">
      <c r="A1187"/>
      <c r="B1187"/>
    </row>
    <row r="1189" spans="1:2" ht="51" customHeight="1">
      <c r="A1189"/>
      <c r="B1189"/>
    </row>
    <row r="1191" spans="1:2" ht="344.25" customHeight="1">
      <c r="A1191"/>
      <c r="B1191"/>
    </row>
    <row r="1193" spans="1:2" ht="51" customHeight="1">
      <c r="A1193"/>
      <c r="B1193"/>
    </row>
    <row r="1195" spans="1:2" ht="12.75" customHeight="1">
      <c r="A1195"/>
      <c r="B1195"/>
    </row>
    <row r="1197" spans="1:2" ht="357" customHeight="1">
      <c r="A1197"/>
      <c r="B1197"/>
    </row>
    <row r="1199" spans="1:2" ht="51" customHeight="1">
      <c r="A1199"/>
      <c r="B1199"/>
    </row>
    <row r="1201" spans="1:2" ht="357" customHeight="1">
      <c r="A1201"/>
      <c r="B1201"/>
    </row>
    <row r="1203" spans="1:2" ht="51" customHeight="1">
      <c r="A1203"/>
      <c r="B1203"/>
    </row>
    <row r="1205" spans="1:2" ht="409.5" customHeight="1">
      <c r="A1205"/>
      <c r="B1205"/>
    </row>
    <row r="1207" spans="1:2" ht="51" customHeight="1">
      <c r="A1207"/>
      <c r="B1207"/>
    </row>
    <row r="1209" spans="1:2" ht="409.5" customHeight="1">
      <c r="A1209"/>
      <c r="B1209"/>
    </row>
    <row r="1211" spans="1:2" ht="51" customHeight="1">
      <c r="A1211"/>
      <c r="B1211"/>
    </row>
    <row r="1213" spans="1:2" ht="306" customHeight="1">
      <c r="A1213"/>
      <c r="B1213"/>
    </row>
    <row r="1215" spans="1:2" ht="51" customHeight="1">
      <c r="A1215"/>
      <c r="B1215"/>
    </row>
    <row r="1217" spans="1:2" ht="318.75" customHeight="1">
      <c r="A1217"/>
      <c r="B1217"/>
    </row>
    <row r="1219" spans="1:2" ht="51" customHeight="1">
      <c r="A1219"/>
      <c r="B1219"/>
    </row>
    <row r="1221" spans="1:2" ht="357" customHeight="1">
      <c r="A1221"/>
      <c r="B1221"/>
    </row>
    <row r="1223" spans="1:2" ht="51" customHeight="1">
      <c r="A1223"/>
      <c r="B1223"/>
    </row>
    <row r="1225" spans="1:2" ht="409.5" customHeight="1">
      <c r="A1225"/>
      <c r="B1225"/>
    </row>
    <row r="1227" spans="1:2" ht="51" customHeight="1">
      <c r="A1227"/>
      <c r="B1227"/>
    </row>
    <row r="1229" spans="1:2" ht="127.5" customHeight="1">
      <c r="A1229"/>
      <c r="B1229"/>
    </row>
    <row r="1231" spans="1:2" ht="51" customHeight="1">
      <c r="A1231"/>
      <c r="B1231"/>
    </row>
    <row r="1233" spans="1:2" ht="204" customHeight="1">
      <c r="A1233"/>
      <c r="B1233"/>
    </row>
    <row r="1235" spans="1:2" ht="51" customHeight="1">
      <c r="A1235"/>
      <c r="B1235"/>
    </row>
    <row r="1237" spans="1:2" ht="229.5" customHeight="1">
      <c r="A1237"/>
      <c r="B1237"/>
    </row>
    <row r="1239" spans="1:2" ht="51" customHeight="1">
      <c r="A1239"/>
      <c r="B1239"/>
    </row>
    <row r="1241" spans="1:2" ht="102" customHeight="1">
      <c r="A1241"/>
      <c r="B1241"/>
    </row>
    <row r="1243" spans="1:2" ht="51" customHeight="1">
      <c r="A1243"/>
      <c r="B1243"/>
    </row>
    <row r="1245" spans="1:2" ht="102" customHeight="1">
      <c r="A1245"/>
      <c r="B1245"/>
    </row>
    <row r="1247" spans="1:2" ht="51" customHeight="1">
      <c r="A1247"/>
      <c r="B1247"/>
    </row>
    <row r="1249" spans="1:2" ht="102" customHeight="1">
      <c r="A1249"/>
      <c r="B1249"/>
    </row>
    <row r="1251" spans="1:2" ht="51" customHeight="1">
      <c r="A1251"/>
      <c r="B1251"/>
    </row>
    <row r="1253" spans="1:2" ht="165.75" customHeight="1">
      <c r="A1253"/>
      <c r="B1253"/>
    </row>
    <row r="1255" spans="1:2" ht="51" customHeight="1">
      <c r="A1255"/>
      <c r="B1255"/>
    </row>
    <row r="1257" spans="1:2" ht="178.5" customHeight="1">
      <c r="A1257"/>
      <c r="B1257"/>
    </row>
    <row r="1259" spans="1:2" ht="51" customHeight="1">
      <c r="A1259"/>
      <c r="B1259"/>
    </row>
    <row r="1261" spans="1:2" ht="178.5" customHeight="1">
      <c r="A1261"/>
      <c r="B1261"/>
    </row>
    <row r="1263" spans="1:2" ht="51" customHeight="1">
      <c r="A1263"/>
      <c r="B1263"/>
    </row>
    <row r="1265" spans="1:2" ht="178.5" customHeight="1">
      <c r="A1265"/>
      <c r="B1265"/>
    </row>
    <row r="1267" spans="1:2" ht="51" customHeight="1">
      <c r="A1267"/>
      <c r="B1267"/>
    </row>
    <row r="1269" spans="1:2" ht="153" customHeight="1">
      <c r="A1269"/>
      <c r="B1269"/>
    </row>
    <row r="1271" spans="1:2" ht="51" customHeight="1">
      <c r="A1271"/>
      <c r="B1271"/>
    </row>
    <row r="1273" spans="1:2" ht="153" customHeight="1">
      <c r="A1273"/>
      <c r="B1273"/>
    </row>
    <row r="1275" spans="1:2" ht="51" customHeight="1">
      <c r="A1275"/>
      <c r="B1275"/>
    </row>
    <row r="1277" spans="1:2" ht="114.75" customHeight="1">
      <c r="A1277"/>
      <c r="B1277"/>
    </row>
    <row r="1279" spans="1:2" ht="51" customHeight="1">
      <c r="A1279"/>
      <c r="B1279"/>
    </row>
    <row r="1281" spans="1:2" ht="242.25" customHeight="1">
      <c r="A1281"/>
      <c r="B1281"/>
    </row>
    <row r="1283" spans="1:2" ht="51" customHeight="1">
      <c r="A1283"/>
      <c r="B1283"/>
    </row>
    <row r="1285" spans="1:2" ht="102" customHeight="1">
      <c r="A1285"/>
      <c r="B1285"/>
    </row>
    <row r="1287" spans="1:2" ht="51" customHeight="1">
      <c r="A1287"/>
      <c r="B1287"/>
    </row>
    <row r="1289" spans="1:2" ht="229.5" customHeight="1">
      <c r="A1289"/>
      <c r="B1289"/>
    </row>
    <row r="1291" spans="1:2" ht="51" customHeight="1">
      <c r="A1291"/>
      <c r="B1291"/>
    </row>
    <row r="1293" spans="1:2" ht="178.5" customHeight="1">
      <c r="A1293"/>
      <c r="B1293"/>
    </row>
    <row r="1295" spans="1:2" ht="51" customHeight="1">
      <c r="A1295"/>
      <c r="B1295"/>
    </row>
    <row r="1297" spans="1:2" ht="318.75" customHeight="1">
      <c r="A1297"/>
      <c r="B1297"/>
    </row>
    <row r="1299" spans="1:2" ht="51" customHeight="1">
      <c r="A1299"/>
      <c r="B1299"/>
    </row>
    <row r="1301" spans="1:2" ht="63.75" customHeight="1">
      <c r="A1301"/>
      <c r="B1301"/>
    </row>
    <row r="1303" spans="1:2" ht="51" customHeight="1">
      <c r="A1303"/>
      <c r="B1303"/>
    </row>
    <row r="1305" spans="1:2" ht="127.5" customHeight="1">
      <c r="A1305"/>
      <c r="B1305"/>
    </row>
    <row r="1307" spans="1:2" ht="51" customHeight="1">
      <c r="A1307"/>
      <c r="B1307"/>
    </row>
    <row r="1309" spans="1:2" ht="38.25" customHeight="1">
      <c r="A1309"/>
      <c r="B1309"/>
    </row>
    <row r="1311" spans="1:2" ht="51" customHeight="1">
      <c r="A1311"/>
      <c r="B1311"/>
    </row>
    <row r="1313" spans="1:2" ht="204" customHeight="1">
      <c r="A1313"/>
      <c r="B1313"/>
    </row>
    <row r="1315" spans="1:2" ht="51" customHeight="1">
      <c r="A1315"/>
      <c r="B1315"/>
    </row>
    <row r="1317" spans="1:2" ht="318.75" customHeight="1">
      <c r="A1317"/>
      <c r="B1317"/>
    </row>
    <row r="1319" spans="1:2" ht="51" customHeight="1">
      <c r="A1319"/>
      <c r="B1319"/>
    </row>
    <row r="1321" spans="1:2" ht="267.75" customHeight="1">
      <c r="A1321"/>
      <c r="B1321"/>
    </row>
    <row r="1323" spans="1:2" ht="51" customHeight="1">
      <c r="A1323"/>
      <c r="B1323"/>
    </row>
    <row r="1325" spans="1:2" ht="331.5" customHeight="1">
      <c r="A1325"/>
      <c r="B1325"/>
    </row>
    <row r="1327" spans="1:2" ht="51" customHeight="1">
      <c r="A1327"/>
      <c r="B1327"/>
    </row>
    <row r="1329" spans="1:2" ht="127.5" customHeight="1">
      <c r="A1329"/>
      <c r="B1329"/>
    </row>
    <row r="1331" spans="1:2" ht="51" customHeight="1">
      <c r="A1331"/>
      <c r="B1331"/>
    </row>
    <row r="1333" spans="1:2" ht="357" customHeight="1">
      <c r="A1333"/>
      <c r="B1333"/>
    </row>
    <row r="1335" spans="1:2" ht="51" customHeight="1">
      <c r="A1335"/>
      <c r="B1335"/>
    </row>
    <row r="1337" spans="1:2" ht="408" customHeight="1">
      <c r="A1337"/>
      <c r="B1337"/>
    </row>
    <row r="1339" spans="1:2" ht="51" customHeight="1">
      <c r="A1339"/>
      <c r="B1339"/>
    </row>
    <row r="1341" spans="1:2" ht="229.5" customHeight="1">
      <c r="A1341"/>
      <c r="B1341"/>
    </row>
    <row r="1343" spans="1:2" ht="51" customHeight="1">
      <c r="A1343"/>
      <c r="B1343"/>
    </row>
    <row r="1345" spans="1:2" ht="153" customHeight="1">
      <c r="A1345"/>
      <c r="B1345"/>
    </row>
    <row r="1347" spans="1:2" ht="51" customHeight="1">
      <c r="A1347"/>
      <c r="B1347"/>
    </row>
    <row r="1349" spans="1:2" ht="102" customHeight="1">
      <c r="A1349"/>
      <c r="B1349"/>
    </row>
    <row r="1351" spans="1:2" ht="51" customHeight="1">
      <c r="A1351"/>
      <c r="B1351"/>
    </row>
    <row r="1355" spans="1:2" ht="51" customHeight="1">
      <c r="A1355"/>
      <c r="B1355"/>
    </row>
    <row r="1357" spans="1:2" ht="12.75" customHeight="1">
      <c r="A1357"/>
      <c r="B1357"/>
    </row>
    <row r="1359" spans="1:2" ht="382.5" customHeight="1">
      <c r="A1359"/>
      <c r="B1359"/>
    </row>
    <row r="1361" spans="1:2" ht="51" customHeight="1">
      <c r="A1361"/>
      <c r="B1361"/>
    </row>
    <row r="1363" spans="1:2" ht="409.5" customHeight="1">
      <c r="A1363"/>
      <c r="B1363"/>
    </row>
    <row r="1365" spans="1:2" ht="51" customHeight="1">
      <c r="A1365"/>
      <c r="B1365"/>
    </row>
    <row r="1367" spans="1:2" ht="409.5" customHeight="1">
      <c r="A1367"/>
      <c r="B1367"/>
    </row>
    <row r="1369" spans="1:2" ht="51" customHeight="1">
      <c r="A1369"/>
      <c r="B1369"/>
    </row>
    <row r="1371" spans="1:2" ht="229.5" customHeight="1">
      <c r="A1371"/>
      <c r="B1371"/>
    </row>
    <row r="1373" spans="1:2" ht="51" customHeight="1">
      <c r="A1373"/>
      <c r="B1373"/>
    </row>
    <row r="1375" spans="1:2" ht="242.25" customHeight="1">
      <c r="A1375"/>
      <c r="B1375"/>
    </row>
    <row r="1377" spans="1:2" ht="51" customHeight="1">
      <c r="A1377"/>
      <c r="B1377"/>
    </row>
    <row r="1379" spans="1:2" ht="165.75" customHeight="1">
      <c r="A1379"/>
      <c r="B1379"/>
    </row>
    <row r="1381" spans="1:2" ht="51" customHeight="1">
      <c r="A1381"/>
      <c r="B1381"/>
    </row>
    <row r="1383" spans="1:2" ht="242.25" customHeight="1">
      <c r="A1383"/>
      <c r="B1383"/>
    </row>
    <row r="1385" spans="1:2" ht="51" customHeight="1">
      <c r="A1385"/>
      <c r="B1385"/>
    </row>
    <row r="1387" spans="1:2" ht="12.75" customHeight="1">
      <c r="A1387"/>
      <c r="B1387"/>
    </row>
    <row r="1391" spans="1:2" ht="51" customHeight="1">
      <c r="A1391"/>
      <c r="B1391"/>
    </row>
    <row r="1393" spans="1:2" ht="63.75" customHeight="1">
      <c r="A1393"/>
      <c r="B1393"/>
    </row>
    <row r="1395" spans="1:2" ht="51" customHeight="1">
      <c r="A1395"/>
      <c r="B1395"/>
    </row>
    <row r="1397" spans="1:2" ht="229.5" customHeight="1">
      <c r="A1397"/>
      <c r="B1397"/>
    </row>
    <row r="1399" spans="1:2" ht="51" customHeight="1">
      <c r="A1399"/>
      <c r="B1399"/>
    </row>
    <row r="1401" spans="1:2" ht="306" customHeight="1">
      <c r="A1401"/>
      <c r="B1401"/>
    </row>
    <row r="1403" spans="1:2" ht="51" customHeight="1">
      <c r="A1403"/>
      <c r="B1403"/>
    </row>
    <row r="1405" spans="1:2" ht="344.25" customHeight="1">
      <c r="A1405"/>
      <c r="B1405"/>
    </row>
    <row r="1407" spans="1:2" ht="51" customHeight="1">
      <c r="A1407"/>
      <c r="B1407"/>
    </row>
    <row r="1409" spans="1:2" ht="267.75" customHeight="1">
      <c r="A1409"/>
      <c r="B1409"/>
    </row>
    <row r="1411" spans="1:2" ht="51" customHeight="1">
      <c r="A1411"/>
      <c r="B1411"/>
    </row>
    <row r="1413" spans="1:2" ht="344.25" customHeight="1">
      <c r="A1413"/>
      <c r="B1413"/>
    </row>
    <row r="1415" spans="1:2" ht="51" customHeight="1">
      <c r="A1415"/>
      <c r="B1415"/>
    </row>
    <row r="1417" spans="1:2" ht="127.5" customHeight="1">
      <c r="A1417"/>
      <c r="B1417"/>
    </row>
    <row r="1419" spans="1:2" ht="51" customHeight="1">
      <c r="A1419"/>
      <c r="B1419"/>
    </row>
    <row r="1421" spans="1:2" ht="357" customHeight="1">
      <c r="A1421"/>
      <c r="B1421"/>
    </row>
    <row r="1423" spans="1:2" ht="51" customHeight="1">
      <c r="A1423"/>
      <c r="B1423"/>
    </row>
    <row r="1425" spans="1:2" ht="12.75" customHeight="1">
      <c r="A1425"/>
      <c r="B1425"/>
    </row>
    <row r="1427" spans="1:2" ht="255" customHeight="1">
      <c r="A1427"/>
      <c r="B1427"/>
    </row>
    <row r="1429" spans="1:2" ht="51" customHeight="1">
      <c r="A1429"/>
      <c r="B1429"/>
    </row>
    <row r="1431" spans="1:2" ht="280.5" customHeight="1">
      <c r="A1431"/>
      <c r="B1431"/>
    </row>
    <row r="1433" spans="1:2" ht="51" customHeight="1">
      <c r="A1433"/>
      <c r="B1433"/>
    </row>
    <row r="1435" spans="1:2" ht="255" customHeight="1">
      <c r="A1435"/>
      <c r="B1435"/>
    </row>
    <row r="1437" spans="1:2" ht="51" customHeight="1">
      <c r="A1437"/>
      <c r="B1437"/>
    </row>
    <row r="1439" spans="1:2" ht="12.75" customHeight="1">
      <c r="A1439"/>
      <c r="B1439"/>
    </row>
    <row r="1441" spans="1:2" ht="409.5" customHeight="1">
      <c r="A1441"/>
      <c r="B1441"/>
    </row>
    <row r="1443" spans="1:2" ht="51" customHeight="1">
      <c r="A1443"/>
      <c r="B1443"/>
    </row>
    <row r="1445" spans="1:2" ht="382.5" customHeight="1">
      <c r="A1445"/>
      <c r="B1445"/>
    </row>
    <row r="1447" spans="1:2" ht="51" customHeight="1">
      <c r="A1447"/>
      <c r="B1447"/>
    </row>
    <row r="1449" spans="1:2" ht="216.75" customHeight="1">
      <c r="A1449"/>
      <c r="B1449"/>
    </row>
    <row r="1451" spans="1:2" ht="51" customHeight="1">
      <c r="A1451"/>
      <c r="B1451"/>
    </row>
    <row r="1453" spans="1:2" ht="229.5" customHeight="1">
      <c r="A1453"/>
      <c r="B1453"/>
    </row>
    <row r="1455" spans="1:2" ht="51" customHeight="1">
      <c r="A1455"/>
      <c r="B1455"/>
    </row>
    <row r="1457" spans="1:2" ht="216.75" customHeight="1">
      <c r="A1457"/>
      <c r="B1457"/>
    </row>
    <row r="1459" spans="1:2" ht="51" customHeight="1">
      <c r="A1459"/>
      <c r="B1459"/>
    </row>
    <row r="1461" spans="1:2" ht="165.75" customHeight="1">
      <c r="A1461"/>
      <c r="B1461"/>
    </row>
    <row r="1463" spans="1:2" ht="51" customHeight="1">
      <c r="A1463"/>
      <c r="B1463"/>
    </row>
    <row r="1465" spans="1:2" ht="12.75" customHeight="1">
      <c r="A1465"/>
      <c r="B1465"/>
    </row>
    <row r="1467" spans="1:2" ht="409.5" customHeight="1">
      <c r="A1467"/>
      <c r="B1467"/>
    </row>
    <row r="1469" spans="1:2" ht="51" customHeight="1">
      <c r="A1469"/>
      <c r="B1469"/>
    </row>
    <row r="1471" spans="1:2" ht="382.5" customHeight="1">
      <c r="A1471"/>
      <c r="B1471"/>
    </row>
    <row r="1473" spans="1:2" ht="51" customHeight="1">
      <c r="A1473"/>
      <c r="B1473"/>
    </row>
    <row r="1475" spans="1:2" ht="395.25" customHeight="1">
      <c r="A1475"/>
      <c r="B1475"/>
    </row>
    <row r="1477" spans="1:2" ht="51" customHeight="1">
      <c r="A1477"/>
      <c r="B1477"/>
    </row>
    <row r="1479" spans="1:2" ht="408" customHeight="1">
      <c r="A1479"/>
      <c r="B1479"/>
    </row>
    <row r="1481" spans="1:2" ht="51" customHeight="1">
      <c r="A1481"/>
      <c r="B1481"/>
    </row>
    <row r="1483" spans="1:2" ht="395.25" customHeight="1">
      <c r="A1483"/>
      <c r="B1483"/>
    </row>
    <row r="1485" spans="1:2" ht="51" customHeight="1">
      <c r="A1485"/>
      <c r="B1485"/>
    </row>
    <row r="1487" spans="1:2" ht="409.5" customHeight="1">
      <c r="A1487"/>
      <c r="B1487"/>
    </row>
    <row r="1489" spans="1:2" ht="51" customHeight="1">
      <c r="A1489"/>
      <c r="B1489"/>
    </row>
    <row r="1491" spans="1:2" ht="409.5" customHeight="1">
      <c r="A1491"/>
      <c r="B1491"/>
    </row>
    <row r="1493" spans="1:2" ht="51" customHeight="1">
      <c r="A1493"/>
      <c r="B1493"/>
    </row>
    <row r="1495" spans="1:2" ht="12.75" customHeight="1">
      <c r="A1495"/>
      <c r="B1495"/>
    </row>
    <row r="1497" spans="1:2" ht="12.75" customHeight="1">
      <c r="A1497"/>
      <c r="B1497"/>
    </row>
    <row r="1499" spans="1:2" ht="306" customHeight="1">
      <c r="A1499"/>
      <c r="B1499"/>
    </row>
    <row r="1501" spans="1:2" ht="51" customHeight="1">
      <c r="A1501"/>
      <c r="B1501"/>
    </row>
    <row r="1503" spans="1:2" ht="318.75" customHeight="1">
      <c r="A1503"/>
      <c r="B1503"/>
    </row>
    <row r="1505" spans="1:2" ht="51" customHeight="1">
      <c r="A1505"/>
      <c r="B1505"/>
    </row>
    <row r="1507" spans="1:2" ht="409.5" customHeight="1">
      <c r="A1507"/>
      <c r="B1507"/>
    </row>
    <row r="1509" spans="1:2" ht="51" customHeight="1">
      <c r="A1509"/>
      <c r="B1509"/>
    </row>
    <row r="1511" spans="1:2" ht="63.75" customHeight="1">
      <c r="A1511"/>
      <c r="B1511"/>
    </row>
    <row r="1513" spans="1:2" ht="51" customHeight="1">
      <c r="A1513"/>
      <c r="B1513"/>
    </row>
    <row r="1515" spans="1:2" ht="76.5" customHeight="1">
      <c r="A1515"/>
      <c r="B1515"/>
    </row>
    <row r="1517" spans="1:2" ht="51" customHeight="1">
      <c r="A1517"/>
      <c r="B1517"/>
    </row>
    <row r="1519" spans="1:2" ht="76.5" customHeight="1">
      <c r="A1519"/>
      <c r="B1519"/>
    </row>
    <row r="1521" spans="1:2" ht="51" customHeight="1">
      <c r="A1521"/>
      <c r="B1521"/>
    </row>
    <row r="1523" spans="1:2" ht="140.25" customHeight="1">
      <c r="A1523"/>
      <c r="B1523"/>
    </row>
    <row r="1525" spans="1:2" ht="51" customHeight="1">
      <c r="A1525"/>
      <c r="B1525"/>
    </row>
    <row r="1527" spans="1:2" ht="267.75" customHeight="1">
      <c r="A1527"/>
      <c r="B1527"/>
    </row>
    <row r="1529" spans="1:2" ht="51" customHeight="1">
      <c r="A1529"/>
      <c r="B1529"/>
    </row>
    <row r="1531" spans="1:2" ht="408" customHeight="1">
      <c r="A1531"/>
      <c r="B1531"/>
    </row>
    <row r="1533" spans="1:2" ht="51" customHeight="1">
      <c r="A1533"/>
      <c r="B1533"/>
    </row>
    <row r="1535" spans="1:2" ht="369.75" customHeight="1">
      <c r="A1535"/>
      <c r="B1535"/>
    </row>
    <row r="1537" spans="1:2" ht="51" customHeight="1">
      <c r="A1537"/>
      <c r="B1537"/>
    </row>
    <row r="1539" spans="1:2" ht="267.75" customHeight="1">
      <c r="A1539"/>
      <c r="B1539"/>
    </row>
    <row r="1541" spans="1:2" ht="51" customHeight="1">
      <c r="A1541"/>
      <c r="B1541"/>
    </row>
    <row r="1543" spans="1:2" ht="409.5" customHeight="1">
      <c r="A1543"/>
      <c r="B1543"/>
    </row>
    <row r="1545" spans="1:2" ht="51" customHeight="1">
      <c r="A1545"/>
      <c r="B1545"/>
    </row>
    <row r="1547" spans="1:2" ht="12.75" customHeight="1">
      <c r="A1547"/>
      <c r="B1547"/>
    </row>
    <row r="1549" spans="1:2" ht="395.25" customHeight="1">
      <c r="A1549"/>
      <c r="B1549"/>
    </row>
    <row r="1551" spans="1:2" ht="51" customHeight="1">
      <c r="A1551"/>
      <c r="B1551"/>
    </row>
    <row r="1553" spans="1:2" ht="395.25" customHeight="1">
      <c r="A1553"/>
      <c r="B1553"/>
    </row>
    <row r="1555" spans="1:2" ht="51" customHeight="1">
      <c r="A1555"/>
      <c r="B1555"/>
    </row>
    <row r="1557" spans="1:2" ht="409.5" customHeight="1">
      <c r="A1557"/>
      <c r="B1557"/>
    </row>
    <row r="1559" spans="1:2" ht="51" customHeight="1">
      <c r="A1559"/>
      <c r="B1559"/>
    </row>
    <row r="1561" spans="1:2" ht="409.5" customHeight="1">
      <c r="A1561"/>
      <c r="B1561"/>
    </row>
    <row r="1563" spans="1:2" ht="51" customHeight="1">
      <c r="A1563"/>
      <c r="B1563"/>
    </row>
    <row r="1565" spans="1:2" ht="306" customHeight="1">
      <c r="A1565"/>
      <c r="B1565"/>
    </row>
    <row r="1567" spans="1:2" ht="51" customHeight="1">
      <c r="A1567"/>
      <c r="B1567"/>
    </row>
    <row r="1569" spans="1:2" ht="140.25" customHeight="1">
      <c r="A1569"/>
      <c r="B1569"/>
    </row>
    <row r="1571" spans="1:2" ht="51" customHeight="1">
      <c r="A1571"/>
      <c r="B1571"/>
    </row>
    <row r="1573" spans="1:2" ht="255" customHeight="1">
      <c r="A1573"/>
      <c r="B1573"/>
    </row>
    <row r="1575" spans="1:2" ht="51" customHeight="1">
      <c r="A1575"/>
      <c r="B1575"/>
    </row>
    <row r="1577" spans="1:2" ht="280.5" customHeight="1">
      <c r="A1577"/>
      <c r="B1577"/>
    </row>
    <row r="1579" spans="1:2" ht="51" customHeight="1">
      <c r="A1579"/>
      <c r="B1579"/>
    </row>
    <row r="1581" spans="1:2" ht="102" customHeight="1">
      <c r="A1581"/>
      <c r="B1581"/>
    </row>
    <row r="1583" spans="1:2" ht="51" customHeight="1">
      <c r="A1583"/>
      <c r="B1583"/>
    </row>
    <row r="1585" spans="1:2" ht="89.25" customHeight="1">
      <c r="A1585"/>
      <c r="B1585"/>
    </row>
    <row r="1587" spans="1:2" ht="51" customHeight="1">
      <c r="A1587"/>
      <c r="B1587"/>
    </row>
    <row r="1589" spans="1:2" ht="63.75" customHeight="1">
      <c r="A1589"/>
      <c r="B1589"/>
    </row>
    <row r="1591" spans="1:2" ht="51" customHeight="1">
      <c r="A1591"/>
      <c r="B1591"/>
    </row>
    <row r="1593" spans="1:2" ht="89.25" customHeight="1">
      <c r="A1593"/>
      <c r="B1593"/>
    </row>
    <row r="1595" spans="1:2" ht="51" customHeight="1">
      <c r="A1595"/>
      <c r="B1595"/>
    </row>
    <row r="1597" spans="1:2" ht="25.5" customHeight="1">
      <c r="A1597"/>
      <c r="B1597"/>
    </row>
    <row r="1599" spans="1:2" ht="51" customHeight="1">
      <c r="A1599"/>
      <c r="B1599"/>
    </row>
    <row r="1601" spans="1:2" ht="178.5" customHeight="1">
      <c r="A1601"/>
      <c r="B1601"/>
    </row>
    <row r="1603" spans="1:2" ht="51" customHeight="1">
      <c r="A1603"/>
      <c r="B1603"/>
    </row>
    <row r="1605" spans="1:2" ht="229.5" customHeight="1">
      <c r="A1605"/>
      <c r="B1605"/>
    </row>
    <row r="1607" spans="1:2" ht="51" customHeight="1">
      <c r="A1607"/>
      <c r="B1607"/>
    </row>
    <row r="1609" spans="1:2" ht="216.75" customHeight="1">
      <c r="A1609"/>
      <c r="B1609"/>
    </row>
    <row r="1611" spans="1:2" ht="51" customHeight="1">
      <c r="A1611"/>
      <c r="B1611"/>
    </row>
    <row r="1613" spans="1:2" ht="178.5" customHeight="1">
      <c r="A1613"/>
      <c r="B1613"/>
    </row>
    <row r="1615" spans="1:2" ht="51" customHeight="1">
      <c r="A1615"/>
      <c r="B1615"/>
    </row>
    <row r="1617" spans="1:2" ht="114.75" customHeight="1">
      <c r="A1617"/>
      <c r="B1617"/>
    </row>
    <row r="1619" spans="1:2" ht="51" customHeight="1">
      <c r="A1619"/>
      <c r="B1619"/>
    </row>
    <row r="1621" spans="1:2" ht="369.75" customHeight="1">
      <c r="A1621"/>
      <c r="B1621"/>
    </row>
    <row r="1623" spans="1:2" ht="51" customHeight="1">
      <c r="A1623"/>
      <c r="B1623"/>
    </row>
    <row r="1625" spans="1:2" ht="382.5" customHeight="1">
      <c r="A1625"/>
      <c r="B1625"/>
    </row>
    <row r="1627" spans="1:2" ht="51" customHeight="1">
      <c r="A1627"/>
      <c r="B1627"/>
    </row>
    <row r="1629" spans="1:2" ht="409.5" customHeight="1">
      <c r="A1629"/>
      <c r="B1629"/>
    </row>
    <row r="1631" spans="1:2" ht="51" customHeight="1">
      <c r="A1631"/>
      <c r="B1631"/>
    </row>
    <row r="1633" spans="1:2" ht="409.5" customHeight="1">
      <c r="A1633"/>
      <c r="B1633"/>
    </row>
    <row r="1635" spans="1:2" ht="51" customHeight="1">
      <c r="A1635"/>
      <c r="B1635"/>
    </row>
    <row r="1637" spans="1:2" ht="229.5" customHeight="1">
      <c r="A1637"/>
      <c r="B1637"/>
    </row>
    <row r="1639" spans="1:2" ht="51" customHeight="1">
      <c r="A1639"/>
      <c r="B1639"/>
    </row>
    <row r="1641" spans="1:2" ht="382.5" customHeight="1">
      <c r="A1641"/>
      <c r="B1641"/>
    </row>
    <row r="1643" spans="1:2" ht="51" customHeight="1">
      <c r="A1643"/>
      <c r="B1643"/>
    </row>
    <row r="1645" spans="1:2" ht="242.25" customHeight="1">
      <c r="A1645"/>
      <c r="B1645"/>
    </row>
    <row r="1647" spans="1:2" ht="51" customHeight="1">
      <c r="A1647"/>
      <c r="B1647"/>
    </row>
    <row r="1649" spans="1:2" ht="242.25" customHeight="1">
      <c r="A1649"/>
      <c r="B1649"/>
    </row>
    <row r="1651" spans="1:2" ht="51" customHeight="1">
      <c r="A1651"/>
      <c r="B1651"/>
    </row>
    <row r="1653" spans="1:2" ht="12.75" customHeight="1">
      <c r="A1653"/>
      <c r="B1653"/>
    </row>
    <row r="1655" spans="1:2" ht="409.5" customHeight="1">
      <c r="A1655"/>
      <c r="B1655"/>
    </row>
    <row r="1657" spans="1:2" ht="51" customHeight="1">
      <c r="A1657"/>
      <c r="B1657"/>
    </row>
    <row r="1659" spans="1:2" ht="204" customHeight="1">
      <c r="A1659"/>
      <c r="B1659"/>
    </row>
    <row r="1661" spans="1:2" ht="51" customHeight="1">
      <c r="A1661"/>
      <c r="B1661"/>
    </row>
    <row r="1663" spans="1:2" ht="204" customHeight="1">
      <c r="A1663"/>
      <c r="B1663"/>
    </row>
    <row r="1665" spans="1:2" ht="51" customHeight="1">
      <c r="A1665"/>
      <c r="B1665"/>
    </row>
    <row r="1667" spans="1:2" ht="409.5" customHeight="1">
      <c r="A1667"/>
      <c r="B1667"/>
    </row>
    <row r="1669" spans="1:2" ht="51" customHeight="1">
      <c r="A1669"/>
      <c r="B1669"/>
    </row>
    <row r="1671" spans="1:2" ht="216.75" customHeight="1">
      <c r="A1671"/>
      <c r="B1671"/>
    </row>
    <row r="1673" spans="1:2" ht="51" customHeight="1">
      <c r="A1673"/>
      <c r="B1673"/>
    </row>
    <row r="1675" spans="1:2" ht="293.25" customHeight="1">
      <c r="A1675"/>
      <c r="B1675"/>
    </row>
    <row r="1677" spans="1:2" ht="51" customHeight="1">
      <c r="A1677"/>
      <c r="B1677"/>
    </row>
    <row r="1679" spans="1:2" ht="293.25" customHeight="1">
      <c r="A1679"/>
      <c r="B1679"/>
    </row>
    <row r="1681" spans="1:2" ht="51" customHeight="1">
      <c r="A1681"/>
      <c r="B1681"/>
    </row>
    <row r="1683" spans="1:2" ht="395.25" customHeight="1">
      <c r="A1683"/>
      <c r="B1683"/>
    </row>
    <row r="1685" spans="1:2" ht="51" customHeight="1">
      <c r="A1685"/>
      <c r="B1685"/>
    </row>
    <row r="1687" spans="1:2" ht="293.25" customHeight="1">
      <c r="A1687"/>
      <c r="B1687"/>
    </row>
    <row r="1689" spans="1:2" ht="51" customHeight="1">
      <c r="A1689"/>
      <c r="B1689"/>
    </row>
    <row r="1691" spans="1:2" ht="293.25" customHeight="1">
      <c r="A1691"/>
      <c r="B1691"/>
    </row>
    <row r="1693" spans="1:2" ht="51" customHeight="1">
      <c r="A1693"/>
      <c r="B1693"/>
    </row>
    <row r="1695" spans="1:2" ht="280.5" customHeight="1">
      <c r="A1695"/>
      <c r="B1695"/>
    </row>
    <row r="1697" spans="1:2" ht="51" customHeight="1">
      <c r="A1697"/>
      <c r="B1697"/>
    </row>
    <row r="1699" spans="1:2" ht="331.5" customHeight="1">
      <c r="A1699"/>
      <c r="B1699"/>
    </row>
    <row r="1701" spans="1:2" ht="51" customHeight="1">
      <c r="A1701"/>
      <c r="B1701"/>
    </row>
    <row r="1703" spans="1:2" ht="280.5" customHeight="1">
      <c r="A1703"/>
      <c r="B1703"/>
    </row>
    <row r="1705" spans="1:2" ht="51" customHeight="1">
      <c r="A1705"/>
      <c r="B1705"/>
    </row>
    <row r="1707" spans="1:2" ht="242.25" customHeight="1">
      <c r="A1707"/>
      <c r="B1707"/>
    </row>
    <row r="1709" spans="1:2" ht="51" customHeight="1">
      <c r="A1709"/>
      <c r="B1709"/>
    </row>
    <row r="1711" spans="1:2" ht="293.25" customHeight="1">
      <c r="A1711"/>
      <c r="B1711"/>
    </row>
    <row r="1713" spans="1:2" ht="51" customHeight="1">
      <c r="A1713"/>
      <c r="B1713"/>
    </row>
    <row r="1715" spans="1:2" ht="255" customHeight="1">
      <c r="A1715"/>
      <c r="B1715"/>
    </row>
    <row r="1717" spans="1:2" ht="51" customHeight="1">
      <c r="A1717"/>
      <c r="B1717"/>
    </row>
    <row r="1719" spans="1:2" ht="12.75" customHeight="1">
      <c r="A1719"/>
      <c r="B1719"/>
    </row>
    <row r="1721" spans="1:2" ht="76.5" customHeight="1">
      <c r="A1721"/>
      <c r="B1721"/>
    </row>
    <row r="1723" spans="1:2" ht="51" customHeight="1">
      <c r="A1723"/>
      <c r="B1723"/>
    </row>
    <row r="1725" spans="1:2" ht="242.25" customHeight="1">
      <c r="A1725"/>
      <c r="B1725"/>
    </row>
    <row r="1727" spans="1:2" ht="51" customHeight="1">
      <c r="A1727"/>
      <c r="B1727"/>
    </row>
    <row r="1729" spans="1:2" ht="191.25" customHeight="1">
      <c r="A1729"/>
      <c r="B1729"/>
    </row>
    <row r="1731" spans="1:2" ht="51" customHeight="1">
      <c r="A1731"/>
      <c r="B1731"/>
    </row>
    <row r="1733" spans="1:2" ht="382.5" customHeight="1">
      <c r="A1733"/>
      <c r="B1733"/>
    </row>
    <row r="1735" spans="1:2" ht="51" customHeight="1">
      <c r="A1735"/>
      <c r="B1735"/>
    </row>
    <row r="1737" spans="1:2" ht="408" customHeight="1">
      <c r="A1737"/>
      <c r="B1737"/>
    </row>
    <row r="1739" spans="1:2" ht="51" customHeight="1">
      <c r="A1739"/>
      <c r="B1739"/>
    </row>
    <row r="1741" spans="1:2" ht="331.5" customHeight="1">
      <c r="A1741"/>
      <c r="B1741"/>
    </row>
    <row r="1743" spans="1:2" ht="51" customHeight="1">
      <c r="A1743"/>
      <c r="B1743"/>
    </row>
    <row r="1745" spans="1:2" ht="382.5" customHeight="1">
      <c r="A1745"/>
      <c r="B1745"/>
    </row>
    <row r="1747" spans="1:2" ht="51" customHeight="1">
      <c r="A1747"/>
      <c r="B1747"/>
    </row>
    <row r="1749" spans="1:2" ht="204" customHeight="1">
      <c r="A1749"/>
      <c r="B1749"/>
    </row>
    <row r="1751" spans="1:2" ht="51" customHeight="1">
      <c r="A1751"/>
      <c r="B1751"/>
    </row>
    <row r="1753" spans="1:2" ht="267.75" customHeight="1">
      <c r="A1753"/>
      <c r="B1753"/>
    </row>
    <row r="1755" spans="1:2" ht="51" customHeight="1">
      <c r="A1755"/>
      <c r="B1755"/>
    </row>
    <row r="1757" spans="1:2" ht="280.5" customHeight="1">
      <c r="A1757"/>
      <c r="B1757"/>
    </row>
    <row r="1759" spans="1:2" ht="51" customHeight="1">
      <c r="A1759"/>
      <c r="B1759"/>
    </row>
    <row r="1761" spans="1:2" ht="242.25" customHeight="1">
      <c r="A1761"/>
      <c r="B1761"/>
    </row>
    <row r="1763" spans="1:2" ht="51" customHeight="1">
      <c r="A1763"/>
      <c r="B1763"/>
    </row>
    <row r="1765" spans="1:2" ht="280.5" customHeight="1">
      <c r="A1765"/>
      <c r="B1765"/>
    </row>
    <row r="1767" spans="1:2" ht="51" customHeight="1">
      <c r="A1767"/>
      <c r="B1767"/>
    </row>
    <row r="1769" spans="1:2" ht="127.5" customHeight="1">
      <c r="A1769"/>
      <c r="B1769"/>
    </row>
    <row r="1771" spans="1:2" ht="51" customHeight="1">
      <c r="A1771"/>
      <c r="B1771"/>
    </row>
    <row r="1773" spans="1:2" ht="140.25" customHeight="1">
      <c r="A1773"/>
      <c r="B1773"/>
    </row>
    <row r="1775" spans="1:2" ht="51" customHeight="1">
      <c r="A1775"/>
      <c r="B1775"/>
    </row>
    <row r="1777" spans="1:2" ht="89.25" customHeight="1">
      <c r="A1777"/>
      <c r="B1777"/>
    </row>
    <row r="1779" spans="1:2" ht="51" customHeight="1">
      <c r="A1779"/>
      <c r="B1779"/>
    </row>
    <row r="1781" spans="1:2" ht="102" customHeight="1">
      <c r="A1781"/>
      <c r="B1781"/>
    </row>
    <row r="1783" spans="1:2" ht="51" customHeight="1">
      <c r="A1783"/>
      <c r="B1783"/>
    </row>
    <row r="1785" spans="1:2" ht="63.75" customHeight="1">
      <c r="A1785"/>
      <c r="B1785"/>
    </row>
    <row r="1787" spans="1:2" ht="51" customHeight="1">
      <c r="A1787"/>
      <c r="B1787"/>
    </row>
    <row r="1789" spans="1:2" ht="76.5" customHeight="1">
      <c r="A1789"/>
      <c r="B1789"/>
    </row>
    <row r="1791" spans="1:2" ht="51" customHeight="1">
      <c r="A1791"/>
      <c r="B1791"/>
    </row>
    <row r="1793" spans="1:2" ht="153" customHeight="1">
      <c r="A1793"/>
      <c r="B1793"/>
    </row>
    <row r="1795" spans="1:2" ht="51" customHeight="1">
      <c r="A1795"/>
      <c r="B1795"/>
    </row>
    <row r="1797" spans="1:2" ht="114.75" customHeight="1">
      <c r="A1797"/>
      <c r="B1797"/>
    </row>
    <row r="1799" spans="1:2" ht="51" customHeight="1">
      <c r="A1799"/>
      <c r="B1799"/>
    </row>
    <row r="1801" spans="1:2" ht="318.75" customHeight="1">
      <c r="A1801"/>
      <c r="B1801"/>
    </row>
    <row r="1803" spans="1:2" ht="51" customHeight="1">
      <c r="A1803"/>
      <c r="B1803"/>
    </row>
    <row r="1805" spans="1:2" ht="280.5" customHeight="1">
      <c r="A1805"/>
      <c r="B1805"/>
    </row>
    <row r="1807" spans="1:2" ht="51" customHeight="1">
      <c r="A1807"/>
      <c r="B1807"/>
    </row>
    <row r="1809" spans="1:2" ht="114.75" customHeight="1">
      <c r="A1809"/>
      <c r="B1809"/>
    </row>
    <row r="1811" spans="1:2" ht="51" customHeight="1">
      <c r="A1811"/>
      <c r="B1811"/>
    </row>
    <row r="1813" spans="1:2" ht="127.5" customHeight="1">
      <c r="A1813"/>
      <c r="B1813"/>
    </row>
    <row r="1815" spans="1:2" ht="51" customHeight="1">
      <c r="A1815"/>
      <c r="B1815"/>
    </row>
    <row r="1817" spans="1:2" ht="153" customHeight="1">
      <c r="A1817"/>
      <c r="B1817"/>
    </row>
    <row r="1819" spans="1:2" ht="51" customHeight="1">
      <c r="A1819"/>
      <c r="B1819"/>
    </row>
    <row r="1821" spans="1:2" ht="242.25" customHeight="1">
      <c r="A1821"/>
      <c r="B1821"/>
    </row>
    <row r="1823" spans="1:2" ht="51" customHeight="1">
      <c r="A1823"/>
      <c r="B1823"/>
    </row>
    <row r="1825" spans="1:2" ht="114.75" customHeight="1">
      <c r="A1825"/>
      <c r="B1825"/>
    </row>
    <row r="1827" spans="1:2" ht="51" customHeight="1">
      <c r="A1827"/>
      <c r="B1827"/>
    </row>
    <row r="1829" spans="1:2" ht="293.25" customHeight="1">
      <c r="A1829"/>
      <c r="B1829"/>
    </row>
    <row r="1831" spans="1:2" ht="51" customHeight="1">
      <c r="A1831"/>
      <c r="B1831"/>
    </row>
    <row r="1833" spans="1:2" ht="178.5" customHeight="1">
      <c r="A1833"/>
      <c r="B1833"/>
    </row>
    <row r="1835" spans="1:2" ht="51" customHeight="1">
      <c r="A1835"/>
      <c r="B1835"/>
    </row>
    <row r="1837" spans="1:2" ht="255" customHeight="1">
      <c r="A1837"/>
      <c r="B1837"/>
    </row>
    <row r="1839" spans="1:2" ht="51" customHeight="1">
      <c r="A1839"/>
      <c r="B1839"/>
    </row>
    <row r="1841" spans="1:2" ht="153" customHeight="1">
      <c r="A1841"/>
      <c r="B1841"/>
    </row>
    <row r="1843" spans="1:2" ht="51" customHeight="1">
      <c r="A1843"/>
      <c r="B1843"/>
    </row>
    <row r="1845" spans="1:2" ht="127.5" customHeight="1">
      <c r="A1845"/>
      <c r="B1845"/>
    </row>
    <row r="1847" spans="1:2" ht="51" customHeight="1">
      <c r="A1847"/>
      <c r="B1847"/>
    </row>
    <row r="1849" spans="1:2" ht="191.25" customHeight="1">
      <c r="A1849"/>
      <c r="B1849"/>
    </row>
    <row r="1851" spans="1:2" ht="51" customHeight="1">
      <c r="A1851"/>
      <c r="B1851"/>
    </row>
    <row r="1853" spans="1:2" ht="191.25" customHeight="1">
      <c r="A1853"/>
      <c r="B1853"/>
    </row>
    <row r="1855" spans="1:2" ht="51" customHeight="1">
      <c r="A1855"/>
      <c r="B1855"/>
    </row>
    <row r="1857" spans="1:2" ht="76.5" customHeight="1">
      <c r="A1857"/>
      <c r="B1857"/>
    </row>
    <row r="1859" spans="1:2" ht="51" customHeight="1">
      <c r="A1859"/>
      <c r="B1859"/>
    </row>
    <row r="1861" spans="1:2" ht="140.25" customHeight="1">
      <c r="A1861"/>
      <c r="B1861"/>
    </row>
    <row r="1863" spans="1:2" ht="51" customHeight="1">
      <c r="A1863"/>
      <c r="B1863"/>
    </row>
    <row r="1865" spans="1:2" ht="216.75" customHeight="1">
      <c r="A1865"/>
      <c r="B1865"/>
    </row>
    <row r="1867" spans="1:2" ht="51" customHeight="1">
      <c r="A1867"/>
      <c r="B1867"/>
    </row>
    <row r="1869" spans="1:2" ht="178.5" customHeight="1">
      <c r="A1869"/>
      <c r="B1869"/>
    </row>
    <row r="1871" spans="1:2" ht="51" customHeight="1">
      <c r="A1871"/>
      <c r="B1871"/>
    </row>
    <row r="1873" spans="1:2" ht="12.75" customHeight="1">
      <c r="A1873"/>
      <c r="B1873"/>
    </row>
    <row r="1875" spans="1:2" ht="12.75" customHeight="1">
      <c r="A1875"/>
      <c r="B1875"/>
    </row>
    <row r="1877" spans="1:2" ht="409.5" customHeight="1">
      <c r="A1877"/>
      <c r="B1877"/>
    </row>
    <row r="1879" spans="1:2" ht="409.5" customHeight="1">
      <c r="A1879"/>
      <c r="B1879"/>
    </row>
    <row r="1881" spans="1:2" ht="409.5" customHeight="1">
      <c r="A1881"/>
      <c r="B1881"/>
    </row>
    <row r="1883" spans="1:2" ht="409.5" customHeight="1">
      <c r="A1883"/>
      <c r="B1883"/>
    </row>
    <row r="1885" spans="1:2" ht="409.5" customHeight="1">
      <c r="A1885"/>
      <c r="B1885"/>
    </row>
    <row r="1887" spans="1:2" ht="409.5" customHeight="1">
      <c r="A1887"/>
      <c r="B1887"/>
    </row>
    <row r="1889" spans="1:2" ht="409.5" customHeight="1">
      <c r="A1889"/>
      <c r="B1889"/>
    </row>
    <row r="1891" spans="1:2" ht="409.5" customHeight="1">
      <c r="A1891"/>
      <c r="B1891"/>
    </row>
    <row r="1893" spans="1:2" ht="409.5" customHeight="1">
      <c r="A1893"/>
      <c r="B1893"/>
    </row>
    <row r="1895" spans="1:2" ht="409.5" customHeight="1">
      <c r="A1895"/>
      <c r="B1895"/>
    </row>
    <row r="1897" spans="1:2" ht="409.5" customHeight="1">
      <c r="A1897"/>
      <c r="B1897"/>
    </row>
    <row r="1899" spans="1:2" ht="409.5" customHeight="1">
      <c r="A1899"/>
      <c r="B1899"/>
    </row>
    <row r="1901" spans="1:2" ht="409.5" customHeight="1">
      <c r="A1901"/>
      <c r="B1901"/>
    </row>
    <row r="1903" spans="1:2" ht="409.5" customHeight="1">
      <c r="A1903"/>
      <c r="B1903"/>
    </row>
    <row r="1905" spans="1:2" ht="409.5" customHeight="1">
      <c r="A1905"/>
      <c r="B1905"/>
    </row>
    <row r="1907" spans="1:2" ht="409.5" customHeight="1">
      <c r="A1907"/>
      <c r="B1907"/>
    </row>
    <row r="1909" spans="1:2" ht="409.5" customHeight="1">
      <c r="A1909"/>
      <c r="B1909"/>
    </row>
    <row r="1911" spans="1:2" ht="409.5" customHeight="1">
      <c r="A1911"/>
      <c r="B1911"/>
    </row>
    <row r="1913" spans="1:2" ht="409.5" customHeight="1">
      <c r="A1913"/>
      <c r="B1913"/>
    </row>
    <row r="1915" spans="1:2" ht="409.5" customHeight="1">
      <c r="A1915"/>
      <c r="B1915"/>
    </row>
    <row r="1917" spans="1:2" ht="409.5" customHeight="1">
      <c r="A1917"/>
      <c r="B1917"/>
    </row>
    <row r="1919" spans="1:2" ht="409.5" customHeight="1">
      <c r="A1919"/>
      <c r="B1919"/>
    </row>
    <row r="1921" spans="1:2" ht="409.5" customHeight="1">
      <c r="A1921"/>
      <c r="B1921"/>
    </row>
    <row r="1923" spans="1:2" ht="165.75" customHeight="1">
      <c r="A1923"/>
      <c r="B1923"/>
    </row>
    <row r="1925" spans="1:2" ht="409.5" customHeight="1">
      <c r="A1925"/>
      <c r="B1925"/>
    </row>
    <row r="1927" spans="1:2" ht="331.5" customHeight="1">
      <c r="A1927"/>
      <c r="B1927"/>
    </row>
    <row r="1929" spans="1:2" ht="395.25" customHeight="1">
      <c r="A1929"/>
      <c r="B1929"/>
    </row>
    <row r="1931" spans="1:2" ht="216.75" customHeight="1">
      <c r="A1931"/>
      <c r="B1931"/>
    </row>
    <row r="1933" spans="1:2" ht="409.5" customHeight="1">
      <c r="A1933"/>
      <c r="B1933"/>
    </row>
    <row r="1935" spans="1:2" ht="153" customHeight="1">
      <c r="A1935"/>
      <c r="B1935"/>
    </row>
    <row r="1937" spans="1:2" ht="204" customHeight="1">
      <c r="A1937"/>
      <c r="B1937"/>
    </row>
    <row r="1939" spans="1:2" ht="216.75" customHeight="1">
      <c r="A1939"/>
      <c r="B1939"/>
    </row>
    <row r="1941" spans="1:2" ht="216.75" customHeight="1">
      <c r="A1941"/>
      <c r="B1941"/>
    </row>
    <row r="1943" spans="1:2" ht="12.75" customHeight="1">
      <c r="A1943"/>
      <c r="B1943"/>
    </row>
    <row r="1945" spans="1:2" ht="409.5" customHeight="1">
      <c r="A1945"/>
      <c r="B1945"/>
    </row>
    <row r="1947" spans="1:2" ht="409.5" customHeight="1">
      <c r="A1947"/>
      <c r="B1947"/>
    </row>
    <row r="1949" spans="1:2" ht="409.5" customHeight="1">
      <c r="A1949"/>
      <c r="B1949"/>
    </row>
    <row r="1951" spans="1:2" ht="409.5" customHeight="1">
      <c r="A1951"/>
      <c r="B1951"/>
    </row>
    <row r="1953" spans="1:2" ht="409.5" customHeight="1">
      <c r="A1953"/>
      <c r="B1953"/>
    </row>
    <row r="1955" spans="1:2" ht="409.5" customHeight="1">
      <c r="A1955"/>
      <c r="B1955"/>
    </row>
    <row r="1957" spans="1:2" ht="409.5" customHeight="1">
      <c r="A1957"/>
      <c r="B1957"/>
    </row>
    <row r="1959" spans="1:2" ht="409.5" customHeight="1">
      <c r="A1959"/>
      <c r="B1959"/>
    </row>
    <row r="1961" spans="1:2" ht="409.5" customHeight="1">
      <c r="A1961"/>
      <c r="B1961"/>
    </row>
    <row r="1963" spans="1:2" ht="409.5" customHeight="1">
      <c r="A1963"/>
      <c r="B1963"/>
    </row>
    <row r="1965" spans="1:2" ht="409.5" customHeight="1">
      <c r="A1965"/>
      <c r="B1965"/>
    </row>
    <row r="1967" spans="1:2" ht="409.5" customHeight="1">
      <c r="A1967"/>
      <c r="B1967"/>
    </row>
    <row r="1969" spans="1:2" ht="409.5" customHeight="1">
      <c r="A1969"/>
      <c r="B1969"/>
    </row>
    <row r="1971" spans="1:2" ht="409.5" customHeight="1">
      <c r="A1971"/>
      <c r="B1971"/>
    </row>
    <row r="1973" spans="1:2" ht="293.25" customHeight="1">
      <c r="A1973"/>
      <c r="B1973"/>
    </row>
    <row r="1975" spans="1:2" ht="306" customHeight="1">
      <c r="A1975"/>
      <c r="B1975"/>
    </row>
    <row r="1977" spans="1:2" ht="216.75" customHeight="1">
      <c r="A1977"/>
      <c r="B1977"/>
    </row>
    <row r="1979" spans="1:2" ht="395.25" customHeight="1">
      <c r="A1979"/>
      <c r="B1979"/>
    </row>
    <row r="1981" spans="1:2" ht="409.5" customHeight="1">
      <c r="A1981"/>
      <c r="B1981"/>
    </row>
    <row r="1983" spans="1:2" ht="409.5" customHeight="1">
      <c r="A1983"/>
      <c r="B1983"/>
    </row>
    <row r="1985" spans="1:2" ht="409.5" customHeight="1">
      <c r="A1985"/>
      <c r="B1985"/>
    </row>
    <row r="1987" spans="1:2" ht="409.5" customHeight="1">
      <c r="A1987"/>
      <c r="B1987"/>
    </row>
    <row r="1989" spans="1:2" ht="409.5" customHeight="1">
      <c r="A1989"/>
      <c r="B1989"/>
    </row>
    <row r="1991" spans="1:2" ht="409.5" customHeight="1">
      <c r="A1991"/>
      <c r="B1991"/>
    </row>
    <row r="1993" spans="1:2" ht="409.5" customHeight="1">
      <c r="A1993"/>
      <c r="B1993"/>
    </row>
    <row r="1995" spans="1:2" ht="409.5" customHeight="1">
      <c r="A1995"/>
      <c r="B1995"/>
    </row>
    <row r="1997" spans="1:2" ht="409.5" customHeight="1">
      <c r="A1997"/>
      <c r="B1997"/>
    </row>
    <row r="1999" spans="1:2" ht="409.5" customHeight="1">
      <c r="A1999"/>
      <c r="B1999"/>
    </row>
    <row r="2001" spans="1:2" ht="409.5" customHeight="1">
      <c r="A2001"/>
      <c r="B2001"/>
    </row>
    <row r="2003" spans="1:2" ht="409.5" customHeight="1">
      <c r="A2003"/>
      <c r="B2003"/>
    </row>
    <row r="2005" spans="1:2" ht="409.5" customHeight="1">
      <c r="A2005"/>
      <c r="B2005"/>
    </row>
    <row r="2007" spans="1:2" ht="409.5" customHeight="1">
      <c r="A2007"/>
      <c r="B2007"/>
    </row>
    <row r="2009" spans="1:2" ht="409.5" customHeight="1">
      <c r="A2009"/>
      <c r="B2009"/>
    </row>
    <row r="2011" spans="1:2" ht="369.75" customHeight="1">
      <c r="A2011"/>
      <c r="B2011"/>
    </row>
    <row r="2013" spans="1:2" ht="165.75" customHeight="1">
      <c r="A2013"/>
      <c r="B2013"/>
    </row>
    <row r="2015" spans="1:2" ht="369.75" customHeight="1">
      <c r="A2015"/>
      <c r="B2015"/>
    </row>
    <row r="2017" spans="1:2" ht="344.25" customHeight="1">
      <c r="A2017"/>
      <c r="B2017"/>
    </row>
    <row r="2019" spans="1:2" ht="12.75" customHeight="1">
      <c r="A2019"/>
      <c r="B2019"/>
    </row>
    <row r="2021" spans="1:2" ht="409.5" customHeight="1">
      <c r="A2021"/>
      <c r="B2021"/>
    </row>
    <row r="2023" spans="1:2" ht="395.25" customHeight="1">
      <c r="A2023"/>
      <c r="B2023"/>
    </row>
    <row r="2025" spans="1:2" ht="12.75" customHeight="1">
      <c r="A2025"/>
      <c r="B2025"/>
    </row>
    <row r="2027" spans="1:2" ht="369.75" customHeight="1">
      <c r="A2027"/>
      <c r="B2027"/>
    </row>
    <row r="2029" spans="1:2" ht="409.5" customHeight="1">
      <c r="A2029"/>
      <c r="B2029"/>
    </row>
    <row r="2031" spans="1:2" ht="382.5" customHeight="1">
      <c r="A2031"/>
      <c r="B2031"/>
    </row>
    <row r="2033" spans="1:2" ht="216.75" customHeight="1">
      <c r="A2033"/>
      <c r="B2033"/>
    </row>
    <row r="2035" spans="1:2" ht="114.75" customHeight="1">
      <c r="A2035"/>
      <c r="B2035"/>
    </row>
    <row r="2037" spans="1:2" ht="229.5" customHeight="1">
      <c r="A2037"/>
      <c r="B2037"/>
    </row>
    <row r="2039" spans="1:2" ht="409.5" customHeight="1">
      <c r="A2039"/>
      <c r="B2039"/>
    </row>
    <row r="2041" spans="1:2" ht="114.75" customHeight="1">
      <c r="A2041"/>
      <c r="B2041"/>
    </row>
    <row r="2043" spans="1:2" ht="408" customHeight="1">
      <c r="A2043"/>
      <c r="B2043"/>
    </row>
    <row r="2045" spans="1:2" ht="306" customHeight="1">
      <c r="A2045"/>
      <c r="B2045"/>
    </row>
    <row r="2047" spans="1:2" ht="409.5" customHeight="1">
      <c r="A2047"/>
      <c r="B2047"/>
    </row>
    <row r="2049" spans="1:2" ht="280.5" customHeight="1">
      <c r="A2049"/>
      <c r="B2049"/>
    </row>
    <row r="2051" spans="1:2" ht="255" customHeight="1">
      <c r="A2051"/>
      <c r="B2051"/>
    </row>
    <row r="2053" spans="1:2" ht="12.75" customHeight="1">
      <c r="A2053"/>
      <c r="B2053"/>
    </row>
    <row r="2055" spans="1:2" ht="409.5" customHeight="1">
      <c r="A2055"/>
      <c r="B2055"/>
    </row>
    <row r="2057" spans="1:2" ht="409.5" customHeight="1">
      <c r="A2057"/>
      <c r="B2057"/>
    </row>
    <row r="2059" spans="1:2" ht="409.5" customHeight="1">
      <c r="A2059"/>
      <c r="B2059"/>
    </row>
    <row r="2061" spans="1:2" ht="409.5" customHeight="1">
      <c r="A2061"/>
      <c r="B2061"/>
    </row>
    <row r="2063" spans="1:2" ht="409.5" customHeight="1">
      <c r="A2063"/>
      <c r="B2063"/>
    </row>
    <row r="2065" spans="1:2" ht="409.5" customHeight="1">
      <c r="A2065"/>
      <c r="B2065"/>
    </row>
    <row r="2067" spans="1:2" ht="409.5" customHeight="1">
      <c r="A2067"/>
      <c r="B2067"/>
    </row>
    <row r="2069" spans="1:2" ht="409.5" customHeight="1">
      <c r="A2069"/>
      <c r="B2069"/>
    </row>
    <row r="2071" spans="1:2" ht="409.5" customHeight="1">
      <c r="A2071"/>
      <c r="B2071"/>
    </row>
    <row r="2073" spans="1:2" ht="12.75" customHeight="1">
      <c r="A2073"/>
      <c r="B2073"/>
    </row>
    <row r="2075" spans="1:2" ht="409.5" customHeight="1">
      <c r="A2075"/>
      <c r="B2075"/>
    </row>
    <row r="2077" spans="1:2" ht="409.5" customHeight="1">
      <c r="A2077"/>
      <c r="B2077"/>
    </row>
    <row r="2079" spans="1:2" ht="409.5" customHeight="1">
      <c r="A2079"/>
      <c r="B2079"/>
    </row>
    <row r="2081" spans="1:2" ht="409.5" customHeight="1">
      <c r="A2081"/>
      <c r="B2081"/>
    </row>
    <row r="2083" spans="1:2" ht="409.5" customHeight="1">
      <c r="A2083"/>
      <c r="B2083"/>
    </row>
    <row r="2085" spans="1:2" ht="409.5" customHeight="1">
      <c r="A2085"/>
      <c r="B2085"/>
    </row>
    <row r="2087" spans="1:2" ht="409.5" customHeight="1">
      <c r="A2087"/>
      <c r="B2087"/>
    </row>
    <row r="2089" spans="1:2" ht="409.5" customHeight="1">
      <c r="A2089"/>
      <c r="B2089"/>
    </row>
    <row r="2091" spans="1:2" ht="382.5" customHeight="1">
      <c r="A2091"/>
      <c r="B2091"/>
    </row>
    <row r="2093" spans="1:2" ht="409.5" customHeight="1">
      <c r="A2093"/>
      <c r="B2093"/>
    </row>
    <row r="2095" spans="1:2" ht="306" customHeight="1">
      <c r="A2095"/>
      <c r="B2095"/>
    </row>
    <row r="2097" spans="1:2" ht="12.75" customHeight="1">
      <c r="A2097"/>
      <c r="B2097"/>
    </row>
    <row r="2099" spans="1:2" ht="382.5" customHeight="1">
      <c r="A2099"/>
      <c r="B2099"/>
    </row>
    <row r="2101" spans="1:2" ht="344.25" customHeight="1">
      <c r="A2101"/>
      <c r="B2101"/>
    </row>
    <row r="2103" spans="1:2" ht="318.75" customHeight="1">
      <c r="A2103"/>
      <c r="B2103"/>
    </row>
    <row r="2105" spans="1:2" ht="409.5" customHeight="1">
      <c r="A2105"/>
      <c r="B2105"/>
    </row>
    <row r="2107" spans="1:2" ht="409.5" customHeight="1">
      <c r="A2107"/>
      <c r="B2107"/>
    </row>
    <row r="2109" spans="1:2" ht="409.5" customHeight="1">
      <c r="A2109"/>
      <c r="B2109"/>
    </row>
    <row r="2111" spans="1:2" ht="409.5" customHeight="1">
      <c r="A2111"/>
      <c r="B2111"/>
    </row>
    <row r="2113" spans="1:2" ht="409.5" customHeight="1">
      <c r="A2113"/>
      <c r="B2113"/>
    </row>
    <row r="2115" spans="1:2" ht="409.5" customHeight="1">
      <c r="A2115"/>
      <c r="B2115"/>
    </row>
    <row r="2117" spans="1:2" ht="267.75" customHeight="1">
      <c r="A2117"/>
      <c r="B2117"/>
    </row>
    <row r="2119" spans="1:2" ht="409.5" customHeight="1">
      <c r="A2119"/>
      <c r="B2119"/>
    </row>
    <row r="2121" spans="1:2" ht="382.5" customHeight="1">
      <c r="A2121"/>
      <c r="B2121"/>
    </row>
    <row r="2123" spans="1:2" ht="318.75" customHeight="1">
      <c r="A2123"/>
      <c r="B2123"/>
    </row>
    <row r="2125" spans="1:2" ht="318.75" customHeight="1">
      <c r="A2125"/>
      <c r="B2125"/>
    </row>
    <row r="2127" spans="1:2" ht="318.75" customHeight="1">
      <c r="A2127"/>
      <c r="B2127"/>
    </row>
    <row r="2129" spans="1:2" ht="306" customHeight="1">
      <c r="A2129"/>
      <c r="B2129"/>
    </row>
    <row r="2131" spans="1:2" ht="267.75" customHeight="1">
      <c r="A2131"/>
      <c r="B2131"/>
    </row>
    <row r="2133" spans="1:2" ht="12.75" customHeight="1">
      <c r="A2133"/>
      <c r="B2133"/>
    </row>
    <row r="2135" spans="1:2" ht="409.5" customHeight="1">
      <c r="A2135"/>
      <c r="B2135"/>
    </row>
    <row r="2137" spans="1:2" ht="267.75" customHeight="1">
      <c r="A2137"/>
      <c r="B2137"/>
    </row>
    <row r="2139" spans="1:2" ht="409.5" customHeight="1">
      <c r="A2139"/>
      <c r="B2139"/>
    </row>
    <row r="2141" spans="1:2" ht="409.5" customHeight="1">
      <c r="A2141"/>
      <c r="B2141"/>
    </row>
    <row r="2143" spans="1:2" ht="409.5" customHeight="1">
      <c r="A2143"/>
      <c r="B2143"/>
    </row>
    <row r="2145" spans="1:2" ht="409.5" customHeight="1">
      <c r="A2145"/>
      <c r="B2145"/>
    </row>
    <row r="2147" spans="1:2" ht="409.5" customHeight="1">
      <c r="A2147"/>
      <c r="B2147"/>
    </row>
    <row r="2149" spans="1:2" ht="409.5" customHeight="1">
      <c r="A2149"/>
      <c r="B2149"/>
    </row>
    <row r="2151" spans="1:2" ht="409.5" customHeight="1">
      <c r="A2151"/>
      <c r="B2151"/>
    </row>
    <row r="2153" spans="1:2" ht="409.5" customHeight="1">
      <c r="A2153"/>
      <c r="B2153"/>
    </row>
    <row r="2155" spans="1:2" ht="409.5" customHeight="1">
      <c r="A2155"/>
      <c r="B2155"/>
    </row>
    <row r="2157" spans="1:2" ht="409.5" customHeight="1">
      <c r="A2157"/>
      <c r="B2157"/>
    </row>
    <row r="2159" spans="1:2" ht="409.5" customHeight="1">
      <c r="A2159"/>
      <c r="B2159"/>
    </row>
    <row r="2161" spans="1:2" ht="409.5" customHeight="1">
      <c r="A2161"/>
      <c r="B2161"/>
    </row>
    <row r="2163" spans="1:2" ht="409.5" customHeight="1">
      <c r="A2163"/>
      <c r="B2163"/>
    </row>
    <row r="2165" spans="1:2" ht="409.5" customHeight="1">
      <c r="A2165"/>
      <c r="B2165"/>
    </row>
    <row r="2167" spans="1:2" ht="229.5" customHeight="1">
      <c r="A2167"/>
      <c r="B2167"/>
    </row>
    <row r="2169" spans="1:2" ht="12.75" customHeight="1">
      <c r="A2169"/>
      <c r="B2169"/>
    </row>
    <row r="2171" spans="1:2" ht="409.5" customHeight="1">
      <c r="A2171"/>
      <c r="B2171"/>
    </row>
    <row r="2173" spans="1:2" ht="369.75" customHeight="1">
      <c r="A2173"/>
      <c r="B2173"/>
    </row>
    <row r="2175" spans="1:2" ht="409.5" customHeight="1">
      <c r="A2175"/>
      <c r="B2175"/>
    </row>
    <row r="2177" spans="1:2" ht="409.5" customHeight="1">
      <c r="A2177"/>
      <c r="B2177"/>
    </row>
    <row r="2179" spans="1:2" ht="255" customHeight="1">
      <c r="A2179"/>
      <c r="B2179"/>
    </row>
    <row r="2181" spans="1:2" ht="165.75" customHeight="1">
      <c r="A2181"/>
      <c r="B2181"/>
    </row>
    <row r="2183" spans="1:2" ht="395.25" customHeight="1">
      <c r="A2183"/>
      <c r="B2183"/>
    </row>
    <row r="2185" spans="1:2" ht="331.5" customHeight="1">
      <c r="A2185"/>
      <c r="B2185"/>
    </row>
    <row r="2187" spans="1:2" ht="357" customHeight="1">
      <c r="A2187"/>
      <c r="B2187"/>
    </row>
    <row r="2189" spans="1:2" ht="357" customHeight="1">
      <c r="A2189"/>
      <c r="B2189"/>
    </row>
    <row r="2191" spans="1:2" ht="395.25" customHeight="1">
      <c r="A2191"/>
      <c r="B2191"/>
    </row>
    <row r="2193" spans="1:2" ht="409.5" customHeight="1">
      <c r="A2193"/>
      <c r="B2193"/>
    </row>
    <row r="2195" spans="1:2" ht="165.75" customHeight="1">
      <c r="A2195"/>
      <c r="B2195"/>
    </row>
    <row r="2197" spans="1:2" ht="165.75" customHeight="1">
      <c r="A2197"/>
      <c r="B2197"/>
    </row>
    <row r="2199" spans="1:2" ht="165.75" customHeight="1">
      <c r="A2199"/>
      <c r="B2199"/>
    </row>
    <row r="2201" spans="1:2" ht="140.25" customHeight="1">
      <c r="A2201"/>
      <c r="B2201"/>
    </row>
    <row r="2204" spans="1:2" ht="102" customHeight="1">
      <c r="A2204"/>
      <c r="B2204"/>
    </row>
    <row r="2206" spans="1:2" ht="369.75" customHeight="1">
      <c r="A2206"/>
      <c r="B2206"/>
    </row>
    <row r="2208" spans="1:2" ht="191.25" customHeight="1">
      <c r="A2208"/>
      <c r="B2208"/>
    </row>
    <row r="2210" spans="1:2" ht="204" customHeight="1">
      <c r="A2210"/>
      <c r="B2210"/>
    </row>
    <row r="2212" spans="1:2" ht="293.25" customHeight="1">
      <c r="A2212"/>
      <c r="B2212"/>
    </row>
    <row r="2214" spans="1:2" ht="409.5" customHeight="1">
      <c r="A2214"/>
      <c r="B2214"/>
    </row>
    <row r="2217" spans="1:2" ht="12.75" customHeight="1">
      <c r="A2217"/>
      <c r="B2217"/>
    </row>
    <row r="2219" spans="1:2" ht="395.25" customHeight="1">
      <c r="A2219"/>
      <c r="B2219"/>
    </row>
    <row r="2222" spans="1:2" ht="395.25" customHeight="1">
      <c r="A2222"/>
      <c r="B2222"/>
    </row>
    <row r="2225" spans="1:2" ht="382.5" customHeight="1">
      <c r="A2225"/>
      <c r="B2225"/>
    </row>
    <row r="2228" spans="1:2" ht="382.5" customHeight="1">
      <c r="A2228"/>
      <c r="B2228"/>
    </row>
    <row r="2231" spans="1:2" ht="409.5" customHeight="1">
      <c r="A2231"/>
      <c r="B2231"/>
    </row>
    <row r="2234" spans="1:2" ht="12.75" customHeight="1">
      <c r="A2234"/>
      <c r="B2234"/>
    </row>
    <row r="2236" spans="1:2" ht="409.5" customHeight="1">
      <c r="A2236"/>
      <c r="B2236"/>
    </row>
    <row r="2238" spans="1:2" ht="409.5" customHeight="1">
      <c r="A2238"/>
      <c r="B2238"/>
    </row>
    <row r="2240" spans="1:2" ht="409.5" customHeight="1">
      <c r="A2240"/>
      <c r="B2240"/>
    </row>
    <row r="2242" spans="1:2" ht="409.5" customHeight="1">
      <c r="A2242"/>
      <c r="B2242"/>
    </row>
    <row r="2244" spans="1:2" ht="409.5" customHeight="1">
      <c r="A2244"/>
      <c r="B2244"/>
    </row>
    <row r="2246" spans="1:2" ht="409.5" customHeight="1">
      <c r="A2246"/>
      <c r="B2246"/>
    </row>
    <row r="2248" spans="1:2" ht="409.5" customHeight="1">
      <c r="A2248"/>
      <c r="B2248"/>
    </row>
    <row r="2250" spans="1:2" ht="409.5" customHeight="1">
      <c r="A2250"/>
      <c r="B2250"/>
    </row>
    <row r="2252" spans="1:2" ht="409.5" customHeight="1">
      <c r="A2252"/>
      <c r="B2252"/>
    </row>
    <row r="2254" spans="1:2" ht="409.5" customHeight="1">
      <c r="A2254"/>
      <c r="B2254"/>
    </row>
    <row r="2256" spans="1:2" ht="408" customHeight="1">
      <c r="A2256"/>
      <c r="B2256"/>
    </row>
    <row r="2258" spans="1:2" ht="408" customHeight="1">
      <c r="A2258"/>
      <c r="B2258"/>
    </row>
    <row r="2260" spans="1:2" ht="409.5" customHeight="1">
      <c r="A2260"/>
      <c r="B2260"/>
    </row>
    <row r="2262" spans="1:2" ht="12.75" customHeight="1">
      <c r="A2262"/>
      <c r="B2262"/>
    </row>
    <row r="2264" spans="1:2" ht="395.25" customHeight="1">
      <c r="A2264"/>
      <c r="B2264"/>
    </row>
    <row r="2267" spans="1:2" ht="395.25" customHeight="1">
      <c r="A2267"/>
      <c r="B2267"/>
    </row>
    <row r="2270" spans="1:2" ht="409.5" customHeight="1">
      <c r="A2270"/>
      <c r="B2270"/>
    </row>
    <row r="2273" spans="1:2" ht="382.5" customHeight="1">
      <c r="A2273"/>
      <c r="B2273"/>
    </row>
    <row r="2276" spans="1:2" ht="382.5" customHeight="1">
      <c r="A2276"/>
      <c r="B2276"/>
    </row>
    <row r="2279" spans="1:2" ht="409.5" customHeight="1">
      <c r="A2279"/>
      <c r="B2279"/>
    </row>
    <row r="2282" spans="1:2" ht="12.75" customHeight="1">
      <c r="A2282"/>
      <c r="B2282"/>
    </row>
    <row r="2284" spans="1:2" ht="409.5" customHeight="1">
      <c r="A2284"/>
      <c r="B2284"/>
    </row>
    <row r="2286" spans="1:2" ht="409.5" customHeight="1">
      <c r="A2286"/>
      <c r="B2286"/>
    </row>
    <row r="2288" spans="1:2" ht="409.5" customHeight="1">
      <c r="A2288"/>
      <c r="B2288"/>
    </row>
    <row r="2290" spans="1:2" ht="409.5" customHeight="1">
      <c r="A2290"/>
      <c r="B2290"/>
    </row>
    <row r="2292" spans="1:2" ht="395.25" customHeight="1">
      <c r="A2292"/>
      <c r="B2292"/>
    </row>
    <row r="2294" spans="1:2" ht="409.5" customHeight="1">
      <c r="A2294"/>
      <c r="B2294"/>
    </row>
    <row r="2296" spans="1:2" ht="409.5" customHeight="1">
      <c r="A2296"/>
      <c r="B2296"/>
    </row>
    <row r="2298" spans="1:2" ht="409.5" customHeight="1">
      <c r="A2298"/>
      <c r="B2298"/>
    </row>
    <row r="2300" spans="1:2" ht="409.5" customHeight="1">
      <c r="A2300"/>
      <c r="B2300"/>
    </row>
    <row r="2302" spans="1:2" ht="409.5" customHeight="1">
      <c r="A2302"/>
      <c r="B2302"/>
    </row>
    <row r="2304" spans="1:2" ht="409.5" customHeight="1">
      <c r="A2304"/>
      <c r="B2304"/>
    </row>
    <row r="2306" spans="1:2" ht="409.5" customHeight="1">
      <c r="A2306"/>
      <c r="B2306"/>
    </row>
    <row r="2308" spans="1:2" ht="409.5" customHeight="1">
      <c r="A2308"/>
      <c r="B2308"/>
    </row>
    <row r="2310" spans="1:2" ht="409.5" customHeight="1">
      <c r="A2310"/>
      <c r="B2310"/>
    </row>
    <row r="2312" spans="1:2" ht="409.5" customHeight="1">
      <c r="A2312"/>
      <c r="B2312"/>
    </row>
    <row r="2314" spans="1:2" ht="409.5" customHeight="1">
      <c r="A2314"/>
      <c r="B2314"/>
    </row>
    <row r="2316" spans="1:2" ht="409.5" customHeight="1">
      <c r="A2316"/>
      <c r="B2316"/>
    </row>
    <row r="2318" spans="1:2" ht="409.5" customHeight="1">
      <c r="A2318"/>
      <c r="B2318"/>
    </row>
    <row r="2320" spans="1:2" ht="409.5" customHeight="1">
      <c r="A2320"/>
      <c r="B2320"/>
    </row>
    <row r="2322" spans="1:2" ht="409.5" customHeight="1">
      <c r="A2322"/>
      <c r="B2322"/>
    </row>
    <row r="2324" spans="1:2" ht="409.5" customHeight="1">
      <c r="A2324"/>
      <c r="B2324"/>
    </row>
    <row r="2326" spans="1:2" ht="409.5" customHeight="1">
      <c r="A2326"/>
      <c r="B2326"/>
    </row>
    <row r="2328" spans="1:2" ht="409.5" customHeight="1">
      <c r="A2328"/>
      <c r="B2328"/>
    </row>
    <row r="2330" spans="1:2" ht="409.5" customHeight="1">
      <c r="A2330"/>
      <c r="B2330"/>
    </row>
    <row r="2332" spans="1:2" ht="409.5" customHeight="1">
      <c r="A2332"/>
      <c r="B2332"/>
    </row>
    <row r="2334" spans="1:2" ht="409.5" customHeight="1">
      <c r="A2334"/>
      <c r="B2334"/>
    </row>
    <row r="2336" spans="1:2" ht="409.5" customHeight="1">
      <c r="A2336"/>
      <c r="B2336"/>
    </row>
    <row r="2338" spans="1:2" ht="409.5" customHeight="1">
      <c r="A2338"/>
      <c r="B2338"/>
    </row>
    <row r="2340" spans="1:2" ht="409.5" customHeight="1">
      <c r="A2340"/>
      <c r="B2340"/>
    </row>
    <row r="2342" spans="1:2" ht="409.5" customHeight="1">
      <c r="A2342"/>
      <c r="B2342"/>
    </row>
    <row r="2344" spans="1:2" ht="409.5" customHeight="1">
      <c r="A2344"/>
      <c r="B2344"/>
    </row>
    <row r="2346" spans="1:2" ht="409.5" customHeight="1">
      <c r="A2346"/>
      <c r="B2346"/>
    </row>
    <row r="2348" spans="1:2" ht="409.5" customHeight="1">
      <c r="A2348"/>
      <c r="B2348"/>
    </row>
    <row r="2350" spans="1:2" ht="409.5" customHeight="1">
      <c r="A2350"/>
      <c r="B2350"/>
    </row>
    <row r="2352" spans="1:2" ht="409.5" customHeight="1">
      <c r="A2352"/>
      <c r="B2352"/>
    </row>
    <row r="2354" spans="1:2" ht="409.5" customHeight="1">
      <c r="A2354"/>
      <c r="B2354"/>
    </row>
    <row r="2356" spans="1:2" ht="409.5" customHeight="1">
      <c r="A2356"/>
      <c r="B2356"/>
    </row>
    <row r="2358" spans="1:2" ht="409.5" customHeight="1">
      <c r="A2358"/>
      <c r="B2358"/>
    </row>
    <row r="2360" spans="1:2" ht="409.5" customHeight="1">
      <c r="A2360"/>
      <c r="B2360"/>
    </row>
    <row r="2362" spans="1:2" ht="409.5" customHeight="1">
      <c r="A2362"/>
      <c r="B2362"/>
    </row>
    <row r="2364" spans="1:2" ht="409.5" customHeight="1">
      <c r="A2364"/>
      <c r="B2364"/>
    </row>
    <row r="2366" spans="1:2" ht="409.5" customHeight="1">
      <c r="A2366"/>
      <c r="B2366"/>
    </row>
    <row r="2368" spans="1:2" ht="409.5" customHeight="1">
      <c r="A2368"/>
      <c r="B2368"/>
    </row>
    <row r="2370" spans="1:2" ht="409.5" customHeight="1">
      <c r="A2370"/>
      <c r="B2370"/>
    </row>
    <row r="2372" spans="1:2" ht="409.5" customHeight="1">
      <c r="A2372"/>
      <c r="B2372"/>
    </row>
    <row r="2374" spans="1:2" ht="409.5" customHeight="1">
      <c r="A2374"/>
      <c r="B2374"/>
    </row>
    <row r="2376" spans="1:2" ht="409.5" customHeight="1">
      <c r="A2376"/>
      <c r="B2376"/>
    </row>
    <row r="2378" spans="1:2" ht="409.5" customHeight="1">
      <c r="A2378"/>
      <c r="B2378"/>
    </row>
    <row r="2380" spans="1:2" ht="409.5" customHeight="1">
      <c r="A2380"/>
      <c r="B2380"/>
    </row>
    <row r="2382" spans="1:2" ht="409.5" customHeight="1">
      <c r="A2382"/>
      <c r="B2382"/>
    </row>
    <row r="2384" spans="1:2" ht="409.5" customHeight="1">
      <c r="A2384"/>
      <c r="B2384"/>
    </row>
    <row r="2386" spans="1:2" ht="409.5" customHeight="1">
      <c r="A2386"/>
      <c r="B2386"/>
    </row>
    <row r="2388" spans="1:2" ht="409.5" customHeight="1">
      <c r="A2388"/>
      <c r="B2388"/>
    </row>
    <row r="2390" spans="1:2" ht="409.5" customHeight="1">
      <c r="A2390"/>
      <c r="B2390"/>
    </row>
    <row r="2392" spans="1:2" ht="409.5" customHeight="1">
      <c r="A2392"/>
      <c r="B2392"/>
    </row>
    <row r="2394" spans="1:2" ht="409.5" customHeight="1">
      <c r="A2394"/>
      <c r="B2394"/>
    </row>
    <row r="2396" spans="1:2" ht="409.5" customHeight="1">
      <c r="A2396"/>
      <c r="B2396"/>
    </row>
    <row r="2398" spans="1:2" ht="409.5" customHeight="1">
      <c r="A2398"/>
      <c r="B2398"/>
    </row>
    <row r="2400" spans="1:2" ht="409.5" customHeight="1">
      <c r="A2400"/>
      <c r="B2400"/>
    </row>
    <row r="2402" spans="1:2" ht="409.5" customHeight="1">
      <c r="A2402"/>
      <c r="B2402"/>
    </row>
    <row r="2404" spans="1:2" ht="409.5" customHeight="1">
      <c r="A2404"/>
      <c r="B2404"/>
    </row>
    <row r="2406" spans="1:2" ht="409.5" customHeight="1">
      <c r="A2406"/>
      <c r="B2406"/>
    </row>
    <row r="2408" spans="1:2" ht="409.5" customHeight="1">
      <c r="A2408"/>
      <c r="B2408"/>
    </row>
    <row r="2410" spans="1:2" ht="409.5" customHeight="1">
      <c r="A2410"/>
      <c r="B2410"/>
    </row>
    <row r="2412" spans="1:2" ht="409.5" customHeight="1">
      <c r="A2412"/>
      <c r="B2412"/>
    </row>
    <row r="2414" spans="1:2" ht="409.5" customHeight="1">
      <c r="A2414"/>
      <c r="B2414"/>
    </row>
    <row r="2416" spans="1:2" ht="409.5" customHeight="1">
      <c r="A2416"/>
      <c r="B2416"/>
    </row>
    <row r="2418" spans="1:2" ht="409.5" customHeight="1">
      <c r="A2418"/>
      <c r="B2418"/>
    </row>
    <row r="2420" spans="1:2" ht="12.75" customHeight="1">
      <c r="A2420"/>
      <c r="B2420"/>
    </row>
    <row r="2422" spans="1:2" ht="191.25" customHeight="1">
      <c r="A2422"/>
      <c r="B2422"/>
    </row>
    <row r="2424" spans="1:2" ht="409.5" customHeight="1">
      <c r="A2424"/>
      <c r="B2424"/>
    </row>
    <row r="2426" spans="1:2" ht="114.75" customHeight="1">
      <c r="A2426"/>
      <c r="B2426"/>
    </row>
    <row r="2428" spans="1:2" ht="178.5" customHeight="1">
      <c r="A2428"/>
      <c r="B2428"/>
    </row>
    <row r="2430" spans="1:2" ht="178.5" customHeight="1">
      <c r="A2430"/>
      <c r="B2430"/>
    </row>
    <row r="2432" spans="1:2" ht="178.5" customHeight="1">
      <c r="A2432"/>
      <c r="B2432"/>
    </row>
    <row r="2434" spans="1:2" ht="153" customHeight="1">
      <c r="A2434"/>
      <c r="B2434"/>
    </row>
    <row r="2436" spans="1:2" ht="204" customHeight="1">
      <c r="A2436"/>
      <c r="B2436"/>
    </row>
    <row r="2438" spans="1:2" ht="204" customHeight="1">
      <c r="A2438"/>
      <c r="B2438"/>
    </row>
    <row r="2440" spans="1:2" ht="204" customHeight="1">
      <c r="A2440"/>
      <c r="B2440"/>
    </row>
    <row r="2442" spans="1:2" ht="293.25" customHeight="1">
      <c r="A2442"/>
      <c r="B2442"/>
    </row>
    <row r="2444" spans="1:2" ht="204" customHeight="1">
      <c r="A2444"/>
      <c r="B2444"/>
    </row>
    <row r="2446" spans="1:2" ht="204" customHeight="1">
      <c r="A2446"/>
      <c r="B2446"/>
    </row>
    <row r="2448" spans="1:2" ht="216.75" customHeight="1">
      <c r="A2448"/>
      <c r="B2448"/>
    </row>
    <row r="2450" spans="1:2" ht="178.5" customHeight="1">
      <c r="A2450"/>
      <c r="B2450"/>
    </row>
    <row r="2479" spans="1:2" ht="409.5" customHeight="1">
      <c r="A2479"/>
      <c r="B2479"/>
    </row>
    <row r="2481" spans="1:2" ht="409.5" customHeight="1">
      <c r="A2481"/>
      <c r="B2481"/>
    </row>
    <row r="2483" spans="1:2" ht="409.5" customHeight="1">
      <c r="A2483"/>
      <c r="B2483"/>
    </row>
    <row r="2485" spans="1:2" ht="140.25" customHeight="1">
      <c r="A2485"/>
      <c r="B2485"/>
    </row>
    <row r="2487" spans="1:2" ht="242.25" customHeight="1">
      <c r="A2487"/>
      <c r="B2487"/>
    </row>
    <row r="2489" spans="1:2" ht="242.25" customHeight="1">
      <c r="A2489"/>
      <c r="B2489"/>
    </row>
    <row r="2491" spans="1:2" ht="318.75" customHeight="1">
      <c r="A2491"/>
      <c r="B2491"/>
    </row>
    <row r="2493" spans="1:2" ht="306" customHeight="1">
      <c r="A2493"/>
      <c r="B2493"/>
    </row>
    <row r="2495" spans="1:2" ht="255" customHeight="1">
      <c r="A2495"/>
      <c r="B2495"/>
    </row>
    <row r="2497" spans="1:2" ht="255" customHeight="1">
      <c r="A2497"/>
      <c r="B2497"/>
    </row>
    <row r="2499" spans="1:2" ht="204" customHeight="1">
      <c r="A2499"/>
      <c r="B2499"/>
    </row>
    <row r="2501" spans="1:2" ht="409.5" customHeight="1">
      <c r="A2501"/>
      <c r="B2501"/>
    </row>
    <row r="2503" spans="1:2" ht="409.5" customHeight="1">
      <c r="A2503"/>
      <c r="B2503"/>
    </row>
    <row r="2505" spans="1:2" ht="409.5" customHeight="1">
      <c r="A2505"/>
      <c r="B2505"/>
    </row>
    <row r="2507" spans="1:2" ht="409.5" customHeight="1">
      <c r="A2507"/>
      <c r="B2507"/>
    </row>
    <row r="2509" spans="1:2" ht="12.75" customHeight="1">
      <c r="A2509"/>
      <c r="B2509"/>
    </row>
    <row r="2511" spans="1:2" ht="306" customHeight="1">
      <c r="A2511"/>
      <c r="B2511"/>
    </row>
    <row r="2513" spans="1:2" ht="409.5" customHeight="1">
      <c r="A2513"/>
      <c r="B2513"/>
    </row>
    <row r="2515" spans="1:2" ht="409.5" customHeight="1">
      <c r="A2515"/>
      <c r="B2515"/>
    </row>
    <row r="2517" spans="1:2" ht="12.75" customHeight="1">
      <c r="A2517"/>
      <c r="B2517"/>
    </row>
    <row r="2519" spans="1:2" ht="165.75" customHeight="1">
      <c r="A2519"/>
      <c r="B2519"/>
    </row>
    <row r="2522" spans="1:2" ht="102" customHeight="1">
      <c r="A2522"/>
      <c r="B2522"/>
    </row>
    <row r="2525" spans="1:2" ht="369.75" customHeight="1">
      <c r="A2525"/>
      <c r="B2525"/>
    </row>
    <row r="2528" spans="1:2" ht="395.25" customHeight="1">
      <c r="A2528"/>
      <c r="B2528"/>
    </row>
    <row r="2531" spans="1:2" ht="369.75" customHeight="1">
      <c r="A2531"/>
      <c r="B2531"/>
    </row>
    <row r="2534" spans="1:2" ht="382.5" customHeight="1">
      <c r="A2534"/>
      <c r="B2534"/>
    </row>
    <row r="2537" spans="1:2" ht="382.5" customHeight="1">
      <c r="A2537"/>
      <c r="B2537"/>
    </row>
    <row r="2540" spans="1:2" ht="12.75" customHeight="1">
      <c r="A2540"/>
      <c r="B2540"/>
    </row>
    <row r="2542" spans="1:2" ht="318.75" customHeight="1">
      <c r="A2542"/>
      <c r="B2542"/>
    </row>
    <row r="2544" spans="1:2" ht="318.75" customHeight="1">
      <c r="A2544"/>
      <c r="B2544"/>
    </row>
    <row r="2546" spans="1:2" ht="318.75" customHeight="1">
      <c r="A2546"/>
      <c r="B2546"/>
    </row>
    <row r="2548" spans="1:2" ht="318.75" customHeight="1">
      <c r="A2548"/>
      <c r="B2548"/>
    </row>
    <row r="2550" spans="1:2" ht="318.75" customHeight="1">
      <c r="A2550"/>
      <c r="B2550"/>
    </row>
    <row r="2552" spans="1:2" ht="318.75" customHeight="1">
      <c r="A2552"/>
      <c r="B2552"/>
    </row>
    <row r="2554" spans="1:2" ht="318.75" customHeight="1">
      <c r="A2554"/>
      <c r="B2554"/>
    </row>
    <row r="2556" spans="1:2" ht="318.75" customHeight="1">
      <c r="A2556"/>
      <c r="B2556"/>
    </row>
    <row r="2558" spans="1:2" ht="318.75" customHeight="1">
      <c r="A2558"/>
      <c r="B2558"/>
    </row>
    <row r="2560" spans="1:2" ht="318.75" customHeight="1">
      <c r="A2560"/>
      <c r="B2560"/>
    </row>
    <row r="2562" spans="1:2" ht="318.75" customHeight="1">
      <c r="A2562"/>
      <c r="B2562"/>
    </row>
    <row r="2564" spans="1:2" ht="318.75" customHeight="1">
      <c r="A2564"/>
      <c r="B2564"/>
    </row>
    <row r="2566" spans="1:2" ht="318.75" customHeight="1">
      <c r="A2566"/>
      <c r="B2566"/>
    </row>
    <row r="2568" spans="1:2" ht="318.75" customHeight="1">
      <c r="A2568"/>
      <c r="B2568"/>
    </row>
    <row r="2570" spans="1:2" ht="178.5" customHeight="1">
      <c r="A2570"/>
      <c r="B2570"/>
    </row>
    <row r="2572" spans="1:2" ht="409.5" customHeight="1">
      <c r="A2572"/>
      <c r="B2572"/>
    </row>
    <row r="2574" spans="1:2" ht="409.5" customHeight="1">
      <c r="A2574"/>
      <c r="B2574"/>
    </row>
    <row r="2576" spans="1:2" ht="409.5" customHeight="1">
      <c r="A2576"/>
      <c r="B2576"/>
    </row>
    <row r="2578" spans="1:2" ht="409.5" customHeight="1">
      <c r="A2578"/>
      <c r="B2578"/>
    </row>
    <row r="2580" spans="1:2" ht="409.5" customHeight="1">
      <c r="A2580"/>
      <c r="B2580"/>
    </row>
    <row r="2582" spans="1:2" ht="409.5" customHeight="1">
      <c r="A2582"/>
      <c r="B2582"/>
    </row>
    <row r="2584" spans="1:2" ht="409.5" customHeight="1">
      <c r="A2584"/>
      <c r="B2584"/>
    </row>
    <row r="2586" spans="1:2" ht="409.5" customHeight="1">
      <c r="A2586"/>
      <c r="B2586"/>
    </row>
    <row r="2588" spans="1:2" ht="409.5" customHeight="1">
      <c r="A2588"/>
      <c r="B2588"/>
    </row>
    <row r="2590" spans="1:2" ht="409.5" customHeight="1">
      <c r="A2590"/>
      <c r="B2590"/>
    </row>
    <row r="2592" spans="1:2" ht="409.5" customHeight="1">
      <c r="A2592"/>
      <c r="B2592"/>
    </row>
    <row r="2594" spans="1:2" ht="409.5" customHeight="1">
      <c r="A2594"/>
      <c r="B2594"/>
    </row>
    <row r="2596" spans="1:2" ht="395.25" customHeight="1">
      <c r="A2596"/>
      <c r="B2596"/>
    </row>
    <row r="2598" spans="1:2" ht="409.5" customHeight="1">
      <c r="A2598"/>
      <c r="B2598"/>
    </row>
    <row r="2600" spans="1:2" ht="12.75" customHeight="1">
      <c r="A2600"/>
      <c r="B2600"/>
    </row>
    <row r="2602" spans="1:2" ht="369.75" customHeight="1">
      <c r="A2602"/>
      <c r="B2602"/>
    </row>
    <row r="2604" spans="1:2" ht="114.75" customHeight="1">
      <c r="A2604"/>
      <c r="B2604"/>
    </row>
    <row r="2606" spans="1:2" ht="409.5" customHeight="1">
      <c r="A2606"/>
      <c r="B2606"/>
    </row>
    <row r="2608" spans="1:2" ht="280.5" customHeight="1">
      <c r="A2608"/>
      <c r="B2608"/>
    </row>
    <row r="2610" spans="1:2" ht="153" customHeight="1">
      <c r="A2610"/>
      <c r="B2610"/>
    </row>
    <row r="2612" spans="1:2" ht="12.75" customHeight="1">
      <c r="A2612"/>
      <c r="B2612"/>
    </row>
    <row r="2614" spans="1:2" ht="409.5" customHeight="1">
      <c r="A2614"/>
      <c r="B2614"/>
    </row>
    <row r="2616" spans="1:2" ht="409.5" customHeight="1">
      <c r="A2616"/>
      <c r="B2616"/>
    </row>
    <row r="2618" spans="1:2" ht="395.25" customHeight="1">
      <c r="A2618"/>
      <c r="B2618"/>
    </row>
    <row r="2620" spans="1:2" ht="409.5" customHeight="1">
      <c r="A2620"/>
      <c r="B2620"/>
    </row>
    <row r="2622" spans="1:2" ht="409.5" customHeight="1">
      <c r="A2622"/>
      <c r="B2622"/>
    </row>
    <row r="2624" spans="1:2" ht="409.5" customHeight="1">
      <c r="A2624"/>
      <c r="B2624"/>
    </row>
    <row r="2626" spans="1:2" ht="409.5" customHeight="1">
      <c r="A2626"/>
      <c r="B2626"/>
    </row>
    <row r="2628" spans="1:2" ht="409.5" customHeight="1">
      <c r="A2628"/>
      <c r="B2628"/>
    </row>
    <row r="2630" spans="1:2" ht="409.5" customHeight="1">
      <c r="A2630"/>
      <c r="B2630"/>
    </row>
    <row r="2632" spans="1:2" ht="409.5" customHeight="1">
      <c r="A2632"/>
      <c r="B2632"/>
    </row>
    <row r="2634" spans="1:2" ht="409.5" customHeight="1">
      <c r="A2634"/>
      <c r="B2634"/>
    </row>
    <row r="2636" spans="1:2" ht="409.5" customHeight="1">
      <c r="A2636"/>
      <c r="B2636"/>
    </row>
    <row r="2638" spans="1:2" ht="409.5" customHeight="1">
      <c r="A2638"/>
      <c r="B2638"/>
    </row>
    <row r="2640" spans="1:2" ht="293.25" customHeight="1">
      <c r="A2640"/>
      <c r="B2640"/>
    </row>
    <row r="2642" spans="1:2" ht="306" customHeight="1">
      <c r="A2642"/>
      <c r="B2642"/>
    </row>
    <row r="2644" spans="1:2" ht="216.75" customHeight="1">
      <c r="A2644"/>
      <c r="B2644"/>
    </row>
    <row r="2646" spans="1:2" ht="395.25" customHeight="1">
      <c r="A2646"/>
      <c r="B2646"/>
    </row>
    <row r="2648" spans="1:2" ht="409.5" customHeight="1">
      <c r="A2648"/>
      <c r="B2648"/>
    </row>
    <row r="2650" spans="1:2" ht="409.5" customHeight="1">
      <c r="A2650"/>
      <c r="B2650"/>
    </row>
    <row r="2652" spans="1:2" ht="409.5" customHeight="1">
      <c r="A2652"/>
      <c r="B2652"/>
    </row>
    <row r="2654" spans="1:2" ht="165.75" customHeight="1">
      <c r="A2654"/>
      <c r="B2654"/>
    </row>
    <row r="2656" spans="1:2" ht="344.25" customHeight="1">
      <c r="A2656"/>
      <c r="B2656"/>
    </row>
    <row r="2658" spans="1:2" ht="12.75" customHeight="1">
      <c r="A2658"/>
      <c r="B2658"/>
    </row>
    <row r="2660" spans="1:2" ht="331.5" customHeight="1">
      <c r="A2660"/>
      <c r="B2660"/>
    </row>
    <row r="2662" spans="1:2" ht="409.5" customHeight="1">
      <c r="A2662"/>
      <c r="B2662"/>
    </row>
    <row r="2664" spans="1:2" ht="331.5" customHeight="1">
      <c r="A2664"/>
      <c r="B2664"/>
    </row>
    <row r="2666" spans="1:2" ht="409.5" customHeight="1">
      <c r="A2666"/>
      <c r="B2666"/>
    </row>
    <row r="2668" spans="1:2" ht="408" customHeight="1">
      <c r="A2668"/>
      <c r="B2668"/>
    </row>
    <row r="2670" spans="1:2" ht="409.5" customHeight="1">
      <c r="A2670"/>
      <c r="B2670"/>
    </row>
    <row r="2672" spans="1:2" ht="409.5" customHeight="1">
      <c r="A2672"/>
      <c r="B2672"/>
    </row>
    <row r="2674" spans="1:2" ht="229.5" customHeight="1">
      <c r="A2674"/>
      <c r="B2674"/>
    </row>
    <row r="2676" spans="1:2" ht="12.75" customHeight="1">
      <c r="A2676"/>
      <c r="B2676"/>
    </row>
    <row r="2678" spans="1:2" ht="369.75" customHeight="1">
      <c r="A2678"/>
      <c r="B2678"/>
    </row>
    <row r="2680" spans="1:2" ht="409.5" customHeight="1">
      <c r="A2680"/>
      <c r="B2680"/>
    </row>
    <row r="2682" spans="1:2" ht="409.5" customHeight="1">
      <c r="A2682"/>
      <c r="B2682"/>
    </row>
    <row r="2684" spans="1:2" ht="409.5" customHeight="1">
      <c r="A2684"/>
      <c r="B2684"/>
    </row>
    <row r="2686" spans="1:2" ht="409.5" customHeight="1">
      <c r="A2686"/>
      <c r="B2686"/>
    </row>
    <row r="2688" spans="1:2" ht="409.5" customHeight="1">
      <c r="A2688"/>
      <c r="B2688"/>
    </row>
    <row r="2690" spans="1:2" ht="409.5" customHeight="1">
      <c r="A2690"/>
      <c r="B2690"/>
    </row>
    <row r="2692" spans="1:2" ht="409.5" customHeight="1">
      <c r="A2692"/>
      <c r="B2692"/>
    </row>
    <row r="2694" spans="1:2" ht="382.5" customHeight="1">
      <c r="A2694"/>
      <c r="B2694"/>
    </row>
    <row r="2696" spans="1:2" ht="216.75" customHeight="1">
      <c r="A2696"/>
      <c r="B2696"/>
    </row>
    <row r="2698" spans="1:2" ht="409.5" customHeight="1">
      <c r="A2698"/>
      <c r="B2698"/>
    </row>
    <row r="2700" spans="1:2" ht="409.5" customHeight="1">
      <c r="A2700"/>
      <c r="B2700"/>
    </row>
    <row r="2702" spans="1:2" ht="409.5" customHeight="1">
      <c r="A2702"/>
      <c r="B2702"/>
    </row>
    <row r="2704" spans="1:2" ht="114.75" customHeight="1">
      <c r="A2704"/>
      <c r="B2704"/>
    </row>
    <row r="2706" spans="1:2" ht="229.5" customHeight="1">
      <c r="A2706"/>
      <c r="B2706"/>
    </row>
    <row r="2708" spans="1:2" ht="409.5" customHeight="1">
      <c r="A2708"/>
      <c r="B2708"/>
    </row>
    <row r="2710" spans="1:2" ht="114.75" customHeight="1">
      <c r="A2710"/>
      <c r="B2710"/>
    </row>
    <row r="2712" spans="1:2" ht="408" customHeight="1">
      <c r="A2712"/>
      <c r="B2712"/>
    </row>
    <row r="2714" spans="1:2" ht="306" customHeight="1">
      <c r="A2714"/>
      <c r="B2714"/>
    </row>
    <row r="2716" spans="1:2" ht="409.5" customHeight="1">
      <c r="A2716"/>
      <c r="B2716"/>
    </row>
    <row r="2718" spans="1:2" ht="280.5" customHeight="1">
      <c r="A2718"/>
      <c r="B2718"/>
    </row>
    <row r="2720" spans="1:2" ht="12.75" customHeight="1">
      <c r="A2720"/>
      <c r="B2720"/>
    </row>
    <row r="2722" spans="1:2" ht="409.5" customHeight="1">
      <c r="A2722"/>
      <c r="B2722"/>
    </row>
    <row r="2724" spans="1:2" ht="409.5" customHeight="1">
      <c r="A2724"/>
      <c r="B2724"/>
    </row>
    <row r="2726" spans="1:2" ht="409.5" customHeight="1">
      <c r="A2726"/>
      <c r="B2726"/>
    </row>
    <row r="2728" spans="1:2" ht="409.5" customHeight="1">
      <c r="A2728"/>
      <c r="B2728"/>
    </row>
    <row r="2730" spans="1:2" ht="409.5" customHeight="1">
      <c r="A2730"/>
      <c r="B2730"/>
    </row>
    <row r="2732" spans="1:2" ht="409.5" customHeight="1">
      <c r="A2732"/>
      <c r="B2732"/>
    </row>
    <row r="2734" spans="1:2" ht="409.5" customHeight="1">
      <c r="A2734"/>
      <c r="B2734"/>
    </row>
    <row r="2736" spans="1:2" ht="12.75" customHeight="1">
      <c r="A2736"/>
      <c r="B2736"/>
    </row>
    <row r="2738" spans="1:2" ht="409.5" customHeight="1">
      <c r="A2738"/>
      <c r="B2738"/>
    </row>
    <row r="2740" spans="1:2" ht="409.5" customHeight="1">
      <c r="A2740"/>
      <c r="B2740"/>
    </row>
    <row r="2742" spans="1:2" ht="409.5" customHeight="1">
      <c r="A2742"/>
      <c r="B2742"/>
    </row>
    <row r="2744" spans="1:2" ht="409.5" customHeight="1">
      <c r="A2744"/>
      <c r="B2744"/>
    </row>
    <row r="2746" spans="1:2" ht="409.5" customHeight="1">
      <c r="A2746"/>
      <c r="B2746"/>
    </row>
    <row r="2748" spans="1:2" ht="409.5" customHeight="1">
      <c r="A2748"/>
      <c r="B2748"/>
    </row>
    <row r="2750" spans="1:2" ht="409.5" customHeight="1">
      <c r="A2750"/>
      <c r="B2750"/>
    </row>
    <row r="2752" spans="1:2" ht="409.5" customHeight="1">
      <c r="A2752"/>
      <c r="B2752"/>
    </row>
    <row r="2754" spans="1:2" ht="318.75" customHeight="1">
      <c r="A2754"/>
      <c r="B2754"/>
    </row>
    <row r="2756" spans="1:2" ht="12.75" customHeight="1">
      <c r="A2756"/>
      <c r="B2756"/>
    </row>
    <row r="2758" spans="1:2" ht="165.75" customHeight="1">
      <c r="A2758"/>
      <c r="B2758"/>
    </row>
    <row r="2760" spans="1:2" ht="165.75" customHeight="1">
      <c r="A2760"/>
      <c r="B2760"/>
    </row>
    <row r="2762" spans="1:2" ht="165.75" customHeight="1">
      <c r="A2762"/>
      <c r="B2762"/>
    </row>
    <row r="2764" spans="1:2" ht="165.75" customHeight="1">
      <c r="A2764"/>
      <c r="B2764"/>
    </row>
    <row r="2766" spans="1:2" ht="165.75" customHeight="1">
      <c r="A2766"/>
      <c r="B2766"/>
    </row>
    <row r="2768" spans="1:2" ht="165.75" customHeight="1">
      <c r="A2768"/>
      <c r="B2768"/>
    </row>
    <row r="2770" spans="1:2" ht="165.75" customHeight="1">
      <c r="A2770"/>
      <c r="B2770"/>
    </row>
    <row r="2772" spans="1:2" ht="165.75" customHeight="1">
      <c r="A2772"/>
      <c r="B2772"/>
    </row>
    <row r="2774" spans="1:2" ht="165.75" customHeight="1">
      <c r="A2774"/>
      <c r="B2774"/>
    </row>
    <row r="2776" spans="1:2" ht="12.75" customHeight="1">
      <c r="A2776"/>
      <c r="B2776"/>
    </row>
    <row r="2778" spans="1:2" ht="127.5" customHeight="1">
      <c r="A2778"/>
      <c r="B2778"/>
    </row>
    <row r="2780" spans="1:2" ht="12.75" customHeight="1">
      <c r="A2780"/>
      <c r="B2780"/>
    </row>
    <row r="2782" spans="1:2" ht="242.25" customHeight="1">
      <c r="A2782"/>
      <c r="B2782"/>
    </row>
    <row r="2784" spans="1:2" ht="12.75" customHeight="1">
      <c r="A2784"/>
      <c r="B2784"/>
    </row>
    <row r="2786" spans="1:2" ht="51" customHeight="1">
      <c r="A2786"/>
      <c r="B2786"/>
    </row>
    <row r="2788" spans="1:2" ht="12.75" customHeight="1">
      <c r="A2788"/>
      <c r="B2788"/>
    </row>
    <row r="2790" spans="1:2" ht="76.5" customHeight="1">
      <c r="A2790"/>
      <c r="B2790"/>
    </row>
    <row r="2792" spans="1:2" ht="12.75" customHeight="1">
      <c r="A2792"/>
      <c r="B2792"/>
    </row>
    <row r="2794" spans="1:2" ht="76.5" customHeight="1">
      <c r="A2794"/>
      <c r="B2794"/>
    </row>
    <row r="2796" spans="1:2" ht="12.75" customHeight="1">
      <c r="A2796"/>
      <c r="B2796"/>
    </row>
    <row r="2798" spans="1:2" ht="76.5" customHeight="1">
      <c r="A2798"/>
      <c r="B2798"/>
    </row>
    <row r="2800" spans="1:2" ht="12.75" customHeight="1">
      <c r="A2800"/>
      <c r="B2800"/>
    </row>
    <row r="2814" spans="1:2" ht="63.75" customHeight="1">
      <c r="A2814"/>
      <c r="B2814"/>
    </row>
    <row r="2816" spans="1:2" ht="63.75" customHeight="1">
      <c r="A2816"/>
      <c r="B2816"/>
    </row>
    <row r="2820" spans="1:2" ht="25.5" customHeight="1">
      <c r="A2820"/>
      <c r="B2820"/>
    </row>
    <row r="2822" spans="1:2" ht="12.75" customHeight="1">
      <c r="A2822"/>
      <c r="B2822"/>
    </row>
    <row r="2824" spans="1:2" ht="102" customHeight="1">
      <c r="A2824"/>
      <c r="B2824"/>
    </row>
    <row r="2826" spans="1:2" ht="63.75" customHeight="1">
      <c r="A2826"/>
      <c r="B2826"/>
    </row>
    <row r="2828" spans="1:2" ht="114.75" customHeight="1">
      <c r="A2828"/>
      <c r="B2828"/>
    </row>
    <row r="2830" spans="1:2" ht="38.25" customHeight="1">
      <c r="A2830"/>
      <c r="B2830"/>
    </row>
    <row r="2832" spans="1:2" ht="140.25" customHeight="1">
      <c r="A2832"/>
      <c r="B2832"/>
    </row>
    <row r="2834" spans="1:2" ht="89.25" customHeight="1">
      <c r="A2834"/>
      <c r="B2834"/>
    </row>
    <row r="2836" spans="1:2" ht="12.75" customHeight="1">
      <c r="A2836"/>
      <c r="B2836"/>
    </row>
    <row r="2838" spans="1:2" ht="76.5" customHeight="1">
      <c r="A2838"/>
      <c r="B2838"/>
    </row>
    <row r="2842" spans="1:2" ht="12.75" customHeight="1">
      <c r="A2842"/>
      <c r="B2842"/>
    </row>
    <row r="2844" spans="1:2" ht="12.75" customHeight="1">
      <c r="A2844"/>
      <c r="B2844"/>
    </row>
    <row r="2846" spans="1:2" ht="114.75" customHeight="1">
      <c r="A2846"/>
      <c r="B2846"/>
    </row>
    <row r="2848" spans="1:2" ht="127.5" customHeight="1">
      <c r="A2848"/>
      <c r="B2848"/>
    </row>
    <row r="2850" spans="1:2" ht="114.75" customHeight="1">
      <c r="A2850"/>
      <c r="B2850"/>
    </row>
    <row r="2852" spans="1:2" ht="38.25" customHeight="1">
      <c r="A2852"/>
      <c r="B2852"/>
    </row>
    <row r="2854" spans="1:2" ht="38.25" customHeight="1">
      <c r="A2854"/>
      <c r="B2854"/>
    </row>
    <row r="2856" spans="1:2" ht="25.5" customHeight="1">
      <c r="A2856"/>
      <c r="B2856"/>
    </row>
    <row r="2858" spans="1:2" ht="63.75" customHeight="1">
      <c r="A2858"/>
      <c r="B2858"/>
    </row>
    <row r="2860" spans="1:2" ht="51" customHeight="1">
      <c r="A2860"/>
      <c r="B2860"/>
    </row>
    <row r="2862" spans="1:2" ht="63.75" customHeight="1">
      <c r="A2862"/>
      <c r="B2862"/>
    </row>
    <row r="2864" spans="1:2" ht="102" customHeight="1">
      <c r="A2864"/>
      <c r="B2864"/>
    </row>
    <row r="2866" spans="1:2" ht="63.75" customHeight="1">
      <c r="A2866"/>
      <c r="B2866"/>
    </row>
    <row r="2868" spans="1:2" ht="140.25" customHeight="1">
      <c r="A2868"/>
      <c r="B2868"/>
    </row>
    <row r="2870" spans="1:2" ht="63.75" customHeight="1">
      <c r="A2870"/>
      <c r="B2870"/>
    </row>
    <row r="2872" spans="1:2" ht="76.5" customHeight="1">
      <c r="A2872"/>
      <c r="B2872"/>
    </row>
    <row r="2874" spans="1:2" ht="165.75" customHeight="1">
      <c r="A2874"/>
      <c r="B2874"/>
    </row>
    <row r="2876" spans="1:2" ht="63.75" customHeight="1">
      <c r="A2876"/>
      <c r="B2876"/>
    </row>
    <row r="2878" spans="1:2" ht="165.75" customHeight="1">
      <c r="A2878"/>
      <c r="B2878"/>
    </row>
    <row r="2880" spans="1:2" ht="63.75" customHeight="1">
      <c r="A2880"/>
      <c r="B2880"/>
    </row>
    <row r="2882" spans="1:2" ht="140.25" customHeight="1">
      <c r="A2882"/>
      <c r="B2882"/>
    </row>
    <row r="2884" spans="1:2" ht="63.75" customHeight="1">
      <c r="A2884"/>
      <c r="B2884"/>
    </row>
    <row r="2886" spans="1:2" ht="153" customHeight="1">
      <c r="A2886"/>
      <c r="B2886"/>
    </row>
    <row r="2888" spans="1:2" ht="140.25" customHeight="1">
      <c r="A2888"/>
      <c r="B2888"/>
    </row>
    <row r="2890" spans="1:2" ht="63.75" customHeight="1">
      <c r="A2890"/>
      <c r="B2890"/>
    </row>
    <row r="2892" spans="1:2" ht="140.25" customHeight="1">
      <c r="A2892"/>
      <c r="B2892"/>
    </row>
    <row r="2894" spans="1:2" ht="51" customHeight="1">
      <c r="A2894"/>
      <c r="B2894"/>
    </row>
    <row r="2896" spans="1:2" ht="63.75" customHeight="1">
      <c r="A2896"/>
      <c r="B2896"/>
    </row>
    <row r="2898" spans="1:2" ht="51" customHeight="1">
      <c r="A2898"/>
      <c r="B2898"/>
    </row>
    <row r="2900" spans="1:2" ht="12.75" customHeight="1">
      <c r="A2900"/>
      <c r="B2900"/>
    </row>
    <row r="2902" spans="1:2" ht="76.5" customHeight="1">
      <c r="A2902"/>
      <c r="B2902"/>
    </row>
    <row r="2904" spans="1:2" ht="63.75" customHeight="1">
      <c r="A2904"/>
      <c r="B2904"/>
    </row>
    <row r="2906" spans="1:2" ht="63.75" customHeight="1">
      <c r="A2906"/>
      <c r="B2906"/>
    </row>
    <row r="2908" spans="1:2" ht="63.75" customHeight="1">
      <c r="A2908"/>
      <c r="B2908"/>
    </row>
    <row r="2910" spans="1:2" ht="63.75" customHeight="1">
      <c r="A2910"/>
      <c r="B2910"/>
    </row>
    <row r="2912" spans="1:2" ht="38.25" customHeight="1">
      <c r="A2912"/>
      <c r="B2912"/>
    </row>
    <row r="2914" spans="1:2" ht="25.5" customHeight="1">
      <c r="A2914"/>
      <c r="B2914"/>
    </row>
    <row r="2916" spans="1:2" ht="38.25" customHeight="1">
      <c r="A2916"/>
      <c r="B2916"/>
    </row>
    <row r="2918" spans="1:2" ht="25.5" customHeight="1">
      <c r="A2918"/>
      <c r="B2918"/>
    </row>
    <row r="2920" spans="1:2" ht="114.75" customHeight="1">
      <c r="A2920"/>
      <c r="B2920"/>
    </row>
    <row r="2922" spans="1:2" ht="25.5" customHeight="1">
      <c r="A2922"/>
      <c r="B2922"/>
    </row>
    <row r="2924" spans="1:2" ht="76.5" customHeight="1">
      <c r="A2924"/>
      <c r="B2924"/>
    </row>
    <row r="2926" spans="1:2" ht="89.25" customHeight="1">
      <c r="A2926"/>
      <c r="B2926"/>
    </row>
    <row r="2928" spans="1:2" ht="12.75" customHeight="1">
      <c r="A2928"/>
      <c r="B2928"/>
    </row>
    <row r="2930" spans="1:2" ht="51" customHeight="1">
      <c r="A2930"/>
      <c r="B2930"/>
    </row>
    <row r="2932" spans="1:2" ht="12.75" customHeight="1">
      <c r="A2932"/>
      <c r="B2932"/>
    </row>
    <row r="2934" spans="1:2" ht="25.5" customHeight="1">
      <c r="A2934"/>
      <c r="B2934"/>
    </row>
    <row r="2936" spans="1:2" ht="12.75" customHeight="1">
      <c r="A2936"/>
      <c r="B2936"/>
    </row>
    <row r="2938" spans="1:2" ht="63.75" customHeight="1">
      <c r="A2938"/>
      <c r="B2938"/>
    </row>
    <row r="2940" spans="1:2" ht="12.75" customHeight="1">
      <c r="A2940"/>
      <c r="B2940"/>
    </row>
    <row r="2942" spans="1:2" ht="25.5" customHeight="1">
      <c r="A2942"/>
      <c r="B2942"/>
    </row>
    <row r="2944" spans="1:2" ht="12.75" customHeight="1">
      <c r="A2944"/>
      <c r="B2944"/>
    </row>
    <row r="2946" spans="1:2" ht="63.75" customHeight="1">
      <c r="A2946"/>
      <c r="B2946"/>
    </row>
    <row r="2948" spans="1:2" ht="12.75" customHeight="1">
      <c r="A2948"/>
      <c r="B2948"/>
    </row>
    <row r="2950" spans="1:2" ht="25.5" customHeight="1">
      <c r="A2950"/>
      <c r="B2950"/>
    </row>
    <row r="2952" spans="1:2" ht="63.75" customHeight="1">
      <c r="A2952"/>
      <c r="B2952"/>
    </row>
    <row r="2954" spans="1:2" ht="12.75" customHeight="1">
      <c r="A2954"/>
      <c r="B2954"/>
    </row>
    <row r="2956" spans="1:2" ht="63.75" customHeight="1">
      <c r="A2956"/>
      <c r="B2956"/>
    </row>
    <row r="2958" spans="1:2" ht="25.5" customHeight="1">
      <c r="A2958"/>
      <c r="B2958"/>
    </row>
    <row r="2960" spans="1:2" ht="63.75" customHeight="1">
      <c r="A2960"/>
      <c r="B2960"/>
    </row>
    <row r="2962" spans="1:2" ht="12.75" customHeight="1">
      <c r="A2962"/>
      <c r="B2962"/>
    </row>
    <row r="2964" spans="1:2" ht="12.75" customHeight="1">
      <c r="A2964"/>
      <c r="B2964"/>
    </row>
    <row r="2966" spans="1:2" ht="63.75" customHeight="1">
      <c r="A2966"/>
      <c r="B2966"/>
    </row>
    <row r="2968" spans="1:2" ht="25.5" customHeight="1">
      <c r="A2968"/>
      <c r="B2968"/>
    </row>
    <row r="2970" spans="1:2" ht="63.75" customHeight="1">
      <c r="A2970"/>
      <c r="B2970"/>
    </row>
    <row r="2972" spans="1:2" ht="12.75" customHeight="1">
      <c r="A2972"/>
      <c r="B2972"/>
    </row>
    <row r="2974" spans="1:2" ht="12.75" customHeight="1">
      <c r="A2974"/>
      <c r="B2974"/>
    </row>
    <row r="2976" spans="1:2" ht="63.75" customHeight="1">
      <c r="A2976"/>
      <c r="B2976"/>
    </row>
    <row r="2978" spans="1:2" ht="63.75" customHeight="1">
      <c r="A2978"/>
      <c r="B2978"/>
    </row>
    <row r="2980" spans="1:2" ht="63.75" customHeight="1">
      <c r="A2980"/>
      <c r="B2980"/>
    </row>
    <row r="2982" spans="1:2" ht="38.25" customHeight="1">
      <c r="A2982"/>
      <c r="B2982"/>
    </row>
    <row r="2984" spans="1:2" ht="63.75" customHeight="1">
      <c r="A2984"/>
      <c r="B2984"/>
    </row>
    <row r="2986" spans="1:2" ht="216.75" customHeight="1">
      <c r="A2986"/>
      <c r="B2986"/>
    </row>
    <row r="2988" spans="1:2" ht="63.75" customHeight="1">
      <c r="A2988"/>
      <c r="B2988"/>
    </row>
    <row r="2990" spans="1:2" ht="25.5" customHeight="1">
      <c r="A2990"/>
      <c r="B2990"/>
    </row>
    <row r="2992" spans="1:2" ht="63.75" customHeight="1">
      <c r="A2992"/>
      <c r="B2992"/>
    </row>
    <row r="2994" spans="1:2" ht="51" customHeight="1">
      <c r="A2994"/>
      <c r="B2994"/>
    </row>
    <row r="2996" spans="1:2" ht="12.75" customHeight="1">
      <c r="A2996"/>
      <c r="B2996"/>
    </row>
    <row r="2998" spans="1:2" ht="25.5" customHeight="1">
      <c r="A2998"/>
      <c r="B2998"/>
    </row>
    <row r="3000" spans="1:2" ht="63.75" customHeight="1">
      <c r="A3000"/>
      <c r="B3000"/>
    </row>
    <row r="3002" spans="1:2" ht="51" customHeight="1">
      <c r="A3002"/>
      <c r="B3002"/>
    </row>
    <row r="3004" spans="1:2" ht="25.5" customHeight="1">
      <c r="A3004"/>
      <c r="B3004"/>
    </row>
    <row r="3006" spans="1:2" ht="25.5" customHeight="1">
      <c r="A3006"/>
      <c r="B3006"/>
    </row>
    <row r="3008" spans="1:2" ht="38.25" customHeight="1">
      <c r="A3008"/>
      <c r="B3008"/>
    </row>
    <row r="3010" spans="1:2" ht="191.25" customHeight="1">
      <c r="A3010"/>
      <c r="B3010"/>
    </row>
    <row r="3012" spans="1:2" ht="76.5" customHeight="1">
      <c r="A3012"/>
      <c r="B3012"/>
    </row>
    <row r="3014" spans="1:2" ht="140.25" customHeight="1">
      <c r="A3014"/>
      <c r="B3014"/>
    </row>
    <row r="3016" spans="1:2" ht="38.25" customHeight="1">
      <c r="A3016"/>
      <c r="B3016"/>
    </row>
    <row r="3018" spans="1:2" ht="51" customHeight="1">
      <c r="A3018"/>
      <c r="B3018"/>
    </row>
    <row r="3020" spans="1:2" ht="25.5" customHeight="1">
      <c r="A3020"/>
      <c r="B3020"/>
    </row>
    <row r="3022" spans="1:2" ht="38.25" customHeight="1">
      <c r="A3022"/>
      <c r="B3022"/>
    </row>
    <row r="3024" spans="1:2" ht="51" customHeight="1">
      <c r="A3024"/>
      <c r="B3024"/>
    </row>
    <row r="3026" spans="1:2" ht="51" customHeight="1">
      <c r="A3026"/>
      <c r="B3026"/>
    </row>
    <row r="3028" spans="1:2" ht="76.5" customHeight="1">
      <c r="A3028"/>
      <c r="B3028"/>
    </row>
    <row r="3030" spans="1:2" ht="51" customHeight="1">
      <c r="A3030"/>
      <c r="B3030"/>
    </row>
    <row r="3032" spans="1:2" ht="25.5" customHeight="1">
      <c r="A3032"/>
      <c r="B3032"/>
    </row>
    <row r="3036" spans="1:2" ht="25.5" customHeight="1">
      <c r="A3036"/>
      <c r="B3036"/>
    </row>
    <row r="3038" spans="1:2" ht="51" customHeight="1">
      <c r="A3038"/>
      <c r="B3038"/>
    </row>
    <row r="3040" spans="1:2" ht="38.25" customHeight="1">
      <c r="A3040"/>
      <c r="B3040"/>
    </row>
    <row r="3042" spans="1:2" ht="38.25" customHeight="1">
      <c r="A3042"/>
      <c r="B3042"/>
    </row>
    <row r="3044" spans="1:2" ht="51" customHeight="1">
      <c r="A3044"/>
      <c r="B3044"/>
    </row>
    <row r="3046" spans="1:2" ht="25.5" customHeight="1">
      <c r="A3046"/>
      <c r="B3046"/>
    </row>
    <row r="3050" spans="1:2" ht="25.5" customHeight="1">
      <c r="A3050"/>
      <c r="B3050"/>
    </row>
    <row r="3052" spans="1:2" ht="38.25" customHeight="1">
      <c r="A3052"/>
      <c r="B3052"/>
    </row>
    <row r="3054" spans="1:2" ht="12.75" customHeight="1">
      <c r="A3054"/>
      <c r="B3054"/>
    </row>
    <row r="3056" spans="1:2" ht="25.5" customHeight="1">
      <c r="A3056"/>
      <c r="B3056"/>
    </row>
    <row r="3058" spans="1:2" ht="38.25" customHeight="1">
      <c r="A3058"/>
      <c r="B3058"/>
    </row>
    <row r="3060" spans="1:2" ht="25.5" customHeight="1">
      <c r="A3060"/>
      <c r="B3060"/>
    </row>
    <row r="3064" spans="1:2" ht="25.5" customHeight="1">
      <c r="A3064"/>
      <c r="B3064"/>
    </row>
    <row r="3066" spans="1:2" ht="38.25" customHeight="1">
      <c r="A3066"/>
      <c r="B3066"/>
    </row>
    <row r="3068" spans="1:2" ht="12.75" customHeight="1">
      <c r="A3068"/>
      <c r="B3068"/>
    </row>
    <row r="3070" spans="1:2" ht="38.25" customHeight="1">
      <c r="A3070"/>
      <c r="B3070"/>
    </row>
    <row r="3072" spans="1:2" ht="12.75" customHeight="1">
      <c r="A3072"/>
      <c r="B3072"/>
    </row>
    <row r="3074" spans="1:2" ht="63.75" customHeight="1">
      <c r="A3074"/>
      <c r="B3074"/>
    </row>
    <row r="3076" spans="1:2" ht="51" customHeight="1">
      <c r="A3076"/>
      <c r="B3076"/>
    </row>
    <row r="3078" spans="1:2" ht="25.5" customHeight="1">
      <c r="A3078"/>
      <c r="B3078"/>
    </row>
    <row r="3080" spans="1:2" ht="38.25" customHeight="1">
      <c r="A3080"/>
      <c r="B3080"/>
    </row>
    <row r="3082" spans="1:2" ht="63.75" customHeight="1">
      <c r="A3082"/>
      <c r="B3082"/>
    </row>
    <row r="3084" spans="1:2" ht="51" customHeight="1">
      <c r="A3084"/>
      <c r="B3084"/>
    </row>
    <row r="3086" spans="1:2" ht="25.5" customHeight="1">
      <c r="A3086"/>
      <c r="B3086"/>
    </row>
    <row r="3088" spans="1:2" ht="38.25" customHeight="1">
      <c r="A3088"/>
      <c r="B3088"/>
    </row>
    <row r="3090" spans="1:2" ht="63.75" customHeight="1">
      <c r="A3090"/>
      <c r="B3090"/>
    </row>
    <row r="3092" spans="1:2" ht="63.75" customHeight="1">
      <c r="A3092"/>
      <c r="B3092"/>
    </row>
    <row r="3094" spans="1:2" ht="25.5" customHeight="1">
      <c r="A3094"/>
      <c r="B3094"/>
    </row>
    <row r="3096" spans="1:2" ht="25.5" customHeight="1">
      <c r="A3096"/>
      <c r="B3096"/>
    </row>
    <row r="3098" spans="1:2" ht="25.5" customHeight="1">
      <c r="A3098"/>
      <c r="B3098"/>
    </row>
    <row r="3100" spans="1:2" ht="89.25" customHeight="1">
      <c r="A3100"/>
      <c r="B3100"/>
    </row>
    <row r="3102" spans="1:2" ht="38.25" customHeight="1">
      <c r="A3102"/>
      <c r="B3102"/>
    </row>
    <row r="3106" spans="1:2" ht="25.5" customHeight="1">
      <c r="A3106"/>
      <c r="B3106"/>
    </row>
    <row r="3108" spans="1:2" ht="63.75" customHeight="1">
      <c r="A3108"/>
      <c r="B3108"/>
    </row>
    <row r="3110" spans="1:2" ht="25.5" customHeight="1">
      <c r="A3110"/>
      <c r="B3110"/>
    </row>
    <row r="3112" spans="1:2" ht="25.5" customHeight="1">
      <c r="A3112"/>
      <c r="B3112"/>
    </row>
    <row r="3114" spans="1:2" ht="25.5" customHeight="1">
      <c r="A3114"/>
      <c r="B3114"/>
    </row>
    <row r="3116" spans="1:2" ht="38.25" customHeight="1">
      <c r="A3116"/>
      <c r="B3116"/>
    </row>
    <row r="3118" spans="1:2" ht="89.25" customHeight="1">
      <c r="A3118"/>
      <c r="B3118"/>
    </row>
    <row r="3124" spans="1:2" ht="76.5" customHeight="1">
      <c r="A3124"/>
      <c r="B3124"/>
    </row>
    <row r="3126" spans="1:2" ht="102" customHeight="1">
      <c r="A3126"/>
      <c r="B3126"/>
    </row>
    <row r="3128" spans="1:2" ht="51" customHeight="1">
      <c r="A3128"/>
      <c r="B3128"/>
    </row>
    <row r="3130" spans="1:2" ht="63.75" customHeight="1">
      <c r="A3130"/>
      <c r="B3130"/>
    </row>
    <row r="3132" spans="1:2" ht="178.5" customHeight="1">
      <c r="A3132"/>
      <c r="B3132"/>
    </row>
    <row r="3134" spans="1:2" ht="63.75" customHeight="1">
      <c r="A3134"/>
      <c r="B3134"/>
    </row>
    <row r="3136" spans="1:2" ht="102" customHeight="1">
      <c r="A3136"/>
      <c r="B3136"/>
    </row>
    <row r="3138" spans="1:2" ht="51" customHeight="1">
      <c r="A3138"/>
      <c r="B3138"/>
    </row>
    <row r="3140" spans="1:2" ht="63.75" customHeight="1">
      <c r="A3140"/>
      <c r="B3140"/>
    </row>
    <row r="3142" spans="1:2" ht="165.75" customHeight="1">
      <c r="A3142"/>
      <c r="B3142"/>
    </row>
    <row r="3144" spans="1:2" ht="114.75" customHeight="1">
      <c r="A3144"/>
      <c r="B3144"/>
    </row>
    <row r="3146" spans="1:2" ht="102" customHeight="1">
      <c r="A3146"/>
      <c r="B3146"/>
    </row>
    <row r="3148" spans="1:2" ht="51" customHeight="1">
      <c r="A3148"/>
      <c r="B3148"/>
    </row>
    <row r="3150" spans="1:2" ht="63.75" customHeight="1">
      <c r="A3150"/>
      <c r="B3150"/>
    </row>
    <row r="3152" spans="1:2" ht="216.75" customHeight="1">
      <c r="A3152"/>
      <c r="B3152"/>
    </row>
    <row r="3154" spans="1:2" ht="191.25" customHeight="1">
      <c r="A3154"/>
      <c r="B3154"/>
    </row>
    <row r="3156" spans="1:2" ht="25.5" customHeight="1">
      <c r="A3156"/>
      <c r="B3156"/>
    </row>
    <row r="3158" spans="1:2" ht="127.5" customHeight="1">
      <c r="A3158"/>
      <c r="B3158"/>
    </row>
    <row r="3160" spans="1:2" ht="114.75" customHeight="1">
      <c r="A3160"/>
      <c r="B3160"/>
    </row>
    <row r="3162" spans="1:2" ht="38.25" customHeight="1">
      <c r="A3162"/>
      <c r="B3162"/>
    </row>
    <row r="3164" spans="1:2" ht="127.5" customHeight="1">
      <c r="A3164"/>
      <c r="B3164"/>
    </row>
    <row r="3166" spans="1:2" ht="114.75" customHeight="1">
      <c r="A3166"/>
      <c r="B3166"/>
    </row>
    <row r="3168" spans="1:2" ht="38.25" customHeight="1">
      <c r="A3168"/>
      <c r="B3168"/>
    </row>
    <row r="3170" spans="1:2" ht="127.5" customHeight="1">
      <c r="A3170"/>
      <c r="B3170"/>
    </row>
    <row r="3172" spans="1:2" ht="114.75" customHeight="1">
      <c r="A3172"/>
      <c r="B3172"/>
    </row>
    <row r="3174" spans="1:2" ht="38.25" customHeight="1">
      <c r="A3174"/>
      <c r="B3174"/>
    </row>
    <row r="3176" spans="1:2" ht="127.5" customHeight="1">
      <c r="A3176"/>
      <c r="B3176"/>
    </row>
    <row r="3178" spans="1:2" ht="114.75" customHeight="1">
      <c r="A3178"/>
      <c r="B3178"/>
    </row>
    <row r="3180" spans="1:2" ht="38.25" customHeight="1">
      <c r="A3180"/>
      <c r="B3180"/>
    </row>
    <row r="3182" spans="1:2" ht="76.5" customHeight="1">
      <c r="A3182"/>
      <c r="B3182"/>
    </row>
    <row r="3184" spans="1:2" ht="89.25" customHeight="1">
      <c r="A3184"/>
      <c r="B3184"/>
    </row>
    <row r="3186" spans="1:2" ht="76.5" customHeight="1">
      <c r="A3186"/>
      <c r="B3186"/>
    </row>
    <row r="3188" spans="1:2" ht="51" customHeight="1">
      <c r="A3188"/>
      <c r="B3188"/>
    </row>
    <row r="3190" spans="1:2" ht="51" customHeight="1">
      <c r="A3190"/>
      <c r="B3190"/>
    </row>
    <row r="3192" spans="1:2" ht="51" customHeight="1">
      <c r="A3192"/>
      <c r="B3192"/>
    </row>
    <row r="3194" spans="1:2" ht="63.75" customHeight="1">
      <c r="A3194"/>
      <c r="B3194"/>
    </row>
    <row r="3196" spans="1:2" ht="51" customHeight="1">
      <c r="A3196"/>
      <c r="B3196"/>
    </row>
    <row r="3198" spans="1:2" ht="12.75" customHeight="1">
      <c r="A3198"/>
      <c r="B3198"/>
    </row>
    <row r="3200" spans="1:2" ht="38.25" customHeight="1">
      <c r="A3200"/>
      <c r="B3200"/>
    </row>
    <row r="3202" spans="1:2" ht="89.25" customHeight="1">
      <c r="A3202"/>
      <c r="B3202"/>
    </row>
    <row r="3204" spans="1:2" ht="76.5" customHeight="1">
      <c r="A3204"/>
      <c r="B3204"/>
    </row>
    <row r="3206" spans="1:2" ht="114.75" customHeight="1">
      <c r="A3206"/>
      <c r="B3206"/>
    </row>
    <row r="3208" spans="1:2" ht="51" customHeight="1">
      <c r="A3208"/>
      <c r="B3208"/>
    </row>
    <row r="3210" spans="1:2" ht="25.5" customHeight="1">
      <c r="A3210"/>
      <c r="B3210"/>
    </row>
    <row r="3212" spans="1:2" ht="114.75" customHeight="1">
      <c r="A3212"/>
      <c r="B3212"/>
    </row>
    <row r="3214" spans="1:2" ht="38.25" customHeight="1">
      <c r="A3214"/>
      <c r="B3214"/>
    </row>
    <row r="3216" spans="1:2" ht="63.75" customHeight="1">
      <c r="A3216"/>
      <c r="B3216"/>
    </row>
    <row r="3218" spans="1:2" ht="38.25" customHeight="1">
      <c r="A3218"/>
      <c r="B3218"/>
    </row>
    <row r="3220" spans="1:2" ht="114.75" customHeight="1">
      <c r="A3220"/>
      <c r="B3220"/>
    </row>
    <row r="3222" spans="1:2" ht="38.25" customHeight="1">
      <c r="A3222"/>
      <c r="B3222"/>
    </row>
    <row r="3224" spans="1:2" ht="51" customHeight="1">
      <c r="A3224"/>
      <c r="B3224"/>
    </row>
    <row r="3226" spans="1:2" ht="114.75" customHeight="1">
      <c r="A3226"/>
      <c r="B3226"/>
    </row>
    <row r="3228" spans="1:2" ht="38.25" customHeight="1">
      <c r="A3228"/>
      <c r="B3228"/>
    </row>
    <row r="3230" spans="1:2" ht="25.5" customHeight="1">
      <c r="A3230"/>
      <c r="B3230"/>
    </row>
    <row r="3232" spans="1:2" ht="114.75" customHeight="1">
      <c r="A3232"/>
      <c r="B3232"/>
    </row>
    <row r="3234" spans="1:2" ht="38.25" customHeight="1">
      <c r="A3234"/>
      <c r="B3234"/>
    </row>
    <row r="3236" spans="1:2" ht="25.5" customHeight="1">
      <c r="A3236"/>
      <c r="B3236"/>
    </row>
    <row r="3238" spans="1:2" ht="114.75" customHeight="1">
      <c r="A3238"/>
      <c r="B3238"/>
    </row>
    <row r="3240" spans="1:2" ht="38.25" customHeight="1">
      <c r="A3240"/>
      <c r="B3240"/>
    </row>
    <row r="3242" spans="1:2" ht="38.25" customHeight="1">
      <c r="A3242"/>
      <c r="B3242"/>
    </row>
    <row r="3244" spans="1:2" ht="114.75" customHeight="1">
      <c r="A3244"/>
      <c r="B3244"/>
    </row>
    <row r="3246" spans="1:2" ht="38.25" customHeight="1">
      <c r="A3246"/>
      <c r="B3246"/>
    </row>
    <row r="3248" spans="1:2" ht="12.75" customHeight="1">
      <c r="A3248"/>
      <c r="B3248"/>
    </row>
    <row r="3250" spans="1:2" ht="25.5" customHeight="1">
      <c r="A3250"/>
      <c r="B3250"/>
    </row>
    <row r="3252" spans="1:2" ht="63.75" customHeight="1">
      <c r="A3252"/>
      <c r="B3252"/>
    </row>
    <row r="3254" spans="1:2" ht="114.75" customHeight="1">
      <c r="A3254"/>
      <c r="B3254"/>
    </row>
    <row r="3256" spans="1:2" ht="38.25" customHeight="1">
      <c r="A3256"/>
      <c r="B3256"/>
    </row>
    <row r="3258" spans="1:2" ht="89.25" customHeight="1">
      <c r="A3258"/>
      <c r="B3258"/>
    </row>
    <row r="3260" spans="1:2" ht="102" customHeight="1">
      <c r="A3260"/>
      <c r="B3260"/>
    </row>
    <row r="3262" spans="1:2" ht="51" customHeight="1">
      <c r="A3262"/>
      <c r="B3262"/>
    </row>
    <row r="3264" spans="1:2" ht="51" customHeight="1">
      <c r="A3264"/>
      <c r="B3264"/>
    </row>
    <row r="3266" spans="1:2" ht="25.5" customHeight="1">
      <c r="A3266"/>
      <c r="B3266"/>
    </row>
    <row r="3268" spans="1:2" ht="51" customHeight="1">
      <c r="A3268"/>
      <c r="B3268"/>
    </row>
    <row r="3270" spans="1:2" ht="38.25" customHeight="1">
      <c r="A3270"/>
      <c r="B3270"/>
    </row>
    <row r="3272" spans="1:2" ht="38.25" customHeight="1">
      <c r="A3272"/>
      <c r="B3272"/>
    </row>
    <row r="3274" spans="1:2" ht="51" customHeight="1">
      <c r="A3274"/>
      <c r="B3274"/>
    </row>
    <row r="3276" spans="1:2" ht="63.75" customHeight="1">
      <c r="A3276"/>
      <c r="B3276"/>
    </row>
    <row r="3278" spans="1:2" ht="127.5" customHeight="1">
      <c r="A3278"/>
      <c r="B3278"/>
    </row>
    <row r="3280" spans="1:2" ht="204" customHeight="1">
      <c r="A3280"/>
      <c r="B3280"/>
    </row>
    <row r="3282" spans="1:2" ht="12.75" customHeight="1">
      <c r="A3282"/>
      <c r="B3282"/>
    </row>
    <row r="3284" spans="1:2" ht="12.75" customHeight="1">
      <c r="A3284"/>
      <c r="B3284"/>
    </row>
    <row r="3286" spans="1:2" ht="51" customHeight="1">
      <c r="A3286"/>
      <c r="B3286"/>
    </row>
    <row r="3288" spans="1:2" ht="25.5" customHeight="1">
      <c r="A3288"/>
      <c r="B3288"/>
    </row>
    <row r="3290" spans="1:2" ht="25.5" customHeight="1">
      <c r="A3290"/>
      <c r="B3290"/>
    </row>
    <row r="3292" spans="1:2" ht="25.5" customHeight="1">
      <c r="A3292"/>
      <c r="B3292"/>
    </row>
    <row r="3294" spans="1:2" ht="51" customHeight="1">
      <c r="A3294"/>
      <c r="B3294"/>
    </row>
    <row r="3296" spans="1:2" ht="63.75" customHeight="1">
      <c r="A3296"/>
      <c r="B3296"/>
    </row>
    <row r="3298" spans="1:2" ht="51" customHeight="1">
      <c r="A3298"/>
      <c r="B3298"/>
    </row>
    <row r="3300" spans="1:2" ht="25.5" customHeight="1">
      <c r="A3300"/>
      <c r="B3300"/>
    </row>
    <row r="3302" spans="1:2" ht="25.5" customHeight="1">
      <c r="A3302"/>
      <c r="B3302"/>
    </row>
    <row r="3304" spans="1:2" ht="25.5" customHeight="1">
      <c r="A3304"/>
      <c r="B3304"/>
    </row>
    <row r="3306" spans="1:2" ht="51" customHeight="1">
      <c r="A3306"/>
      <c r="B3306"/>
    </row>
    <row r="3308" spans="1:2" ht="12.75" customHeight="1">
      <c r="A3308"/>
      <c r="B3308"/>
    </row>
    <row r="3310" spans="1:2" ht="25.5" customHeight="1">
      <c r="A3310"/>
      <c r="B3310"/>
    </row>
    <row r="3312" spans="1:2" ht="63.75" customHeight="1">
      <c r="A3312"/>
      <c r="B3312"/>
    </row>
    <row r="3314" spans="1:2" ht="38.25" customHeight="1">
      <c r="A3314"/>
      <c r="B3314"/>
    </row>
    <row r="3316" spans="1:2" ht="12.75" customHeight="1">
      <c r="A3316"/>
      <c r="B3316"/>
    </row>
    <row r="3318" spans="1:2" ht="25.5" customHeight="1">
      <c r="A3318"/>
      <c r="B3318"/>
    </row>
    <row r="3320" spans="1:2" ht="12.75" customHeight="1">
      <c r="A3320"/>
      <c r="B3320"/>
    </row>
    <row r="3322" spans="1:2" ht="63.75" customHeight="1">
      <c r="A3322"/>
      <c r="B3322"/>
    </row>
    <row r="3324" spans="1:2" ht="25.5" customHeight="1">
      <c r="A3324"/>
      <c r="B3324"/>
    </row>
    <row r="3326" spans="1:2" ht="25.5" customHeight="1">
      <c r="A3326"/>
      <c r="B3326"/>
    </row>
    <row r="3328" spans="1:2" ht="12.75" customHeight="1">
      <c r="A3328"/>
      <c r="B3328"/>
    </row>
    <row r="3330" spans="1:2" ht="63.75" customHeight="1">
      <c r="A3330"/>
      <c r="B3330"/>
    </row>
    <row r="3332" spans="1:2" ht="25.5" customHeight="1">
      <c r="A3332"/>
      <c r="B3332"/>
    </row>
    <row r="3334" spans="1:2" ht="25.5" customHeight="1">
      <c r="A3334"/>
      <c r="B3334"/>
    </row>
    <row r="3336" spans="1:2" ht="12.75" customHeight="1">
      <c r="A3336"/>
      <c r="B3336"/>
    </row>
    <row r="3338" spans="1:2" ht="63.75" customHeight="1">
      <c r="A3338"/>
      <c r="B3338"/>
    </row>
    <row r="3340" spans="1:2" ht="38.25" customHeight="1">
      <c r="A3340"/>
      <c r="B3340"/>
    </row>
    <row r="3342" spans="1:2" ht="25.5" customHeight="1">
      <c r="A3342"/>
      <c r="B3342"/>
    </row>
    <row r="3344" spans="1:2" ht="12.75" customHeight="1">
      <c r="A3344"/>
      <c r="B3344"/>
    </row>
    <row r="3346" spans="1:2" ht="63.75" customHeight="1">
      <c r="A3346"/>
      <c r="B3346"/>
    </row>
    <row r="3348" spans="1:2" ht="12.75" customHeight="1">
      <c r="A3348"/>
      <c r="B3348"/>
    </row>
    <row r="3350" spans="1:2" ht="76.5" customHeight="1">
      <c r="A3350"/>
      <c r="B3350"/>
    </row>
    <row r="3352" spans="1:2" ht="38.25" customHeight="1">
      <c r="A3352"/>
      <c r="B3352"/>
    </row>
    <row r="3354" spans="1:2" ht="114.75" customHeight="1">
      <c r="A3354"/>
      <c r="B3354"/>
    </row>
    <row r="3356" spans="1:2" ht="153" customHeight="1">
      <c r="A3356"/>
      <c r="B3356"/>
    </row>
    <row r="3358" spans="1:2" ht="102" customHeight="1">
      <c r="A3358"/>
      <c r="B3358"/>
    </row>
    <row r="3360" spans="1:2" ht="89.25" customHeight="1">
      <c r="A3360"/>
      <c r="B3360"/>
    </row>
    <row r="3362" spans="1:2" ht="12.75" customHeight="1">
      <c r="A3362"/>
      <c r="B3362"/>
    </row>
    <row r="3364" spans="1:2" ht="12.75" customHeight="1">
      <c r="A3364"/>
      <c r="B3364"/>
    </row>
    <row r="3366" spans="1:2" ht="25.5" customHeight="1">
      <c r="A3366"/>
      <c r="B3366"/>
    </row>
    <row r="3368" spans="1:2" ht="12.75" customHeight="1">
      <c r="A3368"/>
      <c r="B3368"/>
    </row>
    <row r="3370" spans="1:2" ht="63.75" customHeight="1">
      <c r="A3370"/>
      <c r="B3370"/>
    </row>
    <row r="3372" spans="1:2" ht="12.75" customHeight="1">
      <c r="A3372"/>
      <c r="B3372"/>
    </row>
    <row r="3374" spans="1:2" ht="25.5" customHeight="1">
      <c r="A3374"/>
      <c r="B3374"/>
    </row>
    <row r="3376" spans="1:2" ht="12.75" customHeight="1">
      <c r="A3376"/>
      <c r="B3376"/>
    </row>
    <row r="3378" spans="1:2" ht="63.75" customHeight="1">
      <c r="A3378"/>
      <c r="B3378"/>
    </row>
    <row r="3380" spans="1:2" ht="51" customHeight="1">
      <c r="A3380"/>
      <c r="B3380"/>
    </row>
    <row r="3382" spans="1:2" ht="102" customHeight="1">
      <c r="A3382"/>
      <c r="B3382"/>
    </row>
    <row r="3384" spans="1:2" ht="102" customHeight="1">
      <c r="A3384"/>
      <c r="B3384"/>
    </row>
    <row r="3386" spans="1:2" ht="51" customHeight="1">
      <c r="A3386"/>
      <c r="B3386"/>
    </row>
    <row r="3388" spans="1:2" ht="63.75" customHeight="1">
      <c r="A3388"/>
      <c r="B3388"/>
    </row>
    <row r="3390" spans="1:2" ht="102" customHeight="1">
      <c r="A3390"/>
      <c r="B3390"/>
    </row>
    <row r="3392" spans="1:2" ht="102" customHeight="1">
      <c r="A3392"/>
      <c r="B3392"/>
    </row>
    <row r="3394" spans="1:2" ht="51" customHeight="1">
      <c r="A3394"/>
      <c r="B3394"/>
    </row>
    <row r="3396" spans="1:2" ht="63.75" customHeight="1">
      <c r="A3396"/>
      <c r="B3396"/>
    </row>
    <row r="3398" spans="1:2" ht="102" customHeight="1">
      <c r="A3398"/>
      <c r="B3398"/>
    </row>
    <row r="3400" spans="1:2" ht="102" customHeight="1">
      <c r="A3400"/>
      <c r="B3400"/>
    </row>
    <row r="3402" spans="1:2" ht="51" customHeight="1">
      <c r="A3402"/>
      <c r="B3402"/>
    </row>
    <row r="3404" spans="1:2" ht="63.75" customHeight="1">
      <c r="A3404"/>
      <c r="B3404"/>
    </row>
    <row r="3406" spans="1:2" ht="38.25" customHeight="1">
      <c r="A3406"/>
      <c r="B3406"/>
    </row>
    <row r="3408" spans="1:2" ht="153" customHeight="1">
      <c r="A3408"/>
      <c r="B3408"/>
    </row>
    <row r="3410" spans="1:2" ht="102" customHeight="1">
      <c r="A3410"/>
      <c r="B3410"/>
    </row>
    <row r="3412" spans="1:2" ht="102" customHeight="1">
      <c r="A3412"/>
      <c r="B3412"/>
    </row>
    <row r="3414" spans="1:2" ht="51" customHeight="1">
      <c r="A3414"/>
      <c r="B3414"/>
    </row>
    <row r="3416" spans="1:2" ht="63.75" customHeight="1">
      <c r="A3416"/>
      <c r="B3416"/>
    </row>
    <row r="3418" spans="1:2" ht="38.25" customHeight="1">
      <c r="A3418"/>
      <c r="B3418"/>
    </row>
    <row r="3420" spans="1:2" ht="153" customHeight="1">
      <c r="A3420"/>
      <c r="B3420"/>
    </row>
    <row r="3422" spans="1:2" ht="63.75" customHeight="1">
      <c r="A3422"/>
      <c r="B3422"/>
    </row>
    <row r="3424" spans="1:2" ht="51" customHeight="1">
      <c r="A3424"/>
      <c r="B3424"/>
    </row>
    <row r="3426" spans="1:2" ht="25.5" customHeight="1">
      <c r="A3426"/>
      <c r="B3426"/>
    </row>
    <row r="3428" spans="1:2" ht="63.75" customHeight="1">
      <c r="A3428"/>
      <c r="B3428"/>
    </row>
    <row r="3430" spans="1:2" ht="102" customHeight="1">
      <c r="A3430"/>
      <c r="B3430"/>
    </row>
    <row r="3432" spans="1:2" ht="102" customHeight="1">
      <c r="A3432"/>
      <c r="B3432"/>
    </row>
    <row r="3434" spans="1:2" ht="51" customHeight="1">
      <c r="A3434"/>
      <c r="B3434"/>
    </row>
    <row r="3436" spans="1:2" ht="63.75" customHeight="1">
      <c r="A3436"/>
      <c r="B3436"/>
    </row>
    <row r="3438" spans="1:2" ht="153" customHeight="1">
      <c r="A3438"/>
      <c r="B3438"/>
    </row>
    <row r="3440" spans="1:2" ht="102" customHeight="1">
      <c r="A3440"/>
      <c r="B3440"/>
    </row>
    <row r="3442" spans="1:2" ht="51" customHeight="1">
      <c r="A3442"/>
      <c r="B3442"/>
    </row>
    <row r="3444" spans="1:2" ht="63.75" customHeight="1">
      <c r="A3444"/>
      <c r="B3444"/>
    </row>
    <row r="3446" spans="1:2" ht="102" customHeight="1">
      <c r="A3446"/>
      <c r="B3446"/>
    </row>
    <row r="3448" spans="1:2" ht="102" customHeight="1">
      <c r="A3448"/>
      <c r="B3448"/>
    </row>
    <row r="3450" spans="1:2" ht="51" customHeight="1">
      <c r="A3450"/>
      <c r="B3450"/>
    </row>
    <row r="3452" spans="1:2" ht="63.75" customHeight="1">
      <c r="A3452"/>
      <c r="B3452"/>
    </row>
    <row r="3454" spans="1:2" ht="38.25" customHeight="1">
      <c r="A3454"/>
      <c r="B3454"/>
    </row>
    <row r="3456" spans="1:2" ht="153" customHeight="1">
      <c r="A3456"/>
      <c r="B3456"/>
    </row>
    <row r="3458" spans="1:2" ht="153" customHeight="1">
      <c r="A3458"/>
      <c r="B3458"/>
    </row>
    <row r="3460" spans="1:2" ht="102" customHeight="1">
      <c r="A3460"/>
      <c r="B3460"/>
    </row>
    <row r="3462" spans="1:2" ht="51" customHeight="1">
      <c r="A3462"/>
      <c r="B3462"/>
    </row>
    <row r="3464" spans="1:2" ht="63.75" customHeight="1">
      <c r="A3464"/>
      <c r="B3464"/>
    </row>
    <row r="3466" spans="1:2" ht="38.25" customHeight="1">
      <c r="A3466"/>
      <c r="B3466"/>
    </row>
    <row r="3468" spans="1:2" ht="153" customHeight="1">
      <c r="A3468"/>
      <c r="B3468"/>
    </row>
    <row r="3470" spans="1:2" ht="89.25" customHeight="1">
      <c r="A3470"/>
      <c r="B3470"/>
    </row>
    <row r="3472" spans="1:2" ht="191.25" customHeight="1">
      <c r="A3472"/>
      <c r="B3472"/>
    </row>
    <row r="3474" spans="1:2" ht="51" customHeight="1">
      <c r="A3474"/>
      <c r="B3474"/>
    </row>
    <row r="3476" spans="1:2" ht="63.75" customHeight="1">
      <c r="A3476"/>
      <c r="B3476"/>
    </row>
    <row r="3478" spans="1:2" ht="12.75" customHeight="1">
      <c r="A3478"/>
      <c r="B3478"/>
    </row>
    <row r="3480" spans="1:2" ht="25.5" customHeight="1">
      <c r="A3480"/>
      <c r="B3480"/>
    </row>
    <row r="3482" spans="1:2" ht="12.75" customHeight="1">
      <c r="A3482"/>
      <c r="B3482"/>
    </row>
    <row r="3484" spans="1:2" ht="63.75" customHeight="1">
      <c r="A3484"/>
      <c r="B3484"/>
    </row>
    <row r="3486" spans="1:2" ht="25.5" customHeight="1">
      <c r="A3486"/>
      <c r="B3486"/>
    </row>
    <row r="3488" spans="1:2" ht="12.75" customHeight="1">
      <c r="A3488"/>
      <c r="B3488"/>
    </row>
    <row r="3490" spans="1:2" ht="12.75" customHeight="1">
      <c r="A3490"/>
      <c r="B3490"/>
    </row>
    <row r="3492" spans="1:2" ht="63.75" customHeight="1">
      <c r="A3492"/>
      <c r="B3492"/>
    </row>
    <row r="3494" spans="1:2" ht="25.5" customHeight="1">
      <c r="A3494"/>
      <c r="B3494"/>
    </row>
    <row r="3496" spans="1:2" ht="12.75" customHeight="1">
      <c r="A3496"/>
      <c r="B3496"/>
    </row>
    <row r="3498" spans="1:2" ht="51" customHeight="1">
      <c r="A3498"/>
      <c r="B3498"/>
    </row>
    <row r="3500" spans="1:2" ht="25.5" customHeight="1">
      <c r="A3500"/>
      <c r="B3500"/>
    </row>
    <row r="3502" spans="1:2" ht="12.75" customHeight="1">
      <c r="A3502"/>
      <c r="B3502"/>
    </row>
    <row r="3504" spans="1:2" ht="25.5" customHeight="1">
      <c r="A3504"/>
      <c r="B3504"/>
    </row>
    <row r="3506" spans="1:2" ht="51" customHeight="1">
      <c r="A3506"/>
      <c r="B3506"/>
    </row>
    <row r="3508" spans="1:2" ht="25.5" customHeight="1">
      <c r="A3508"/>
      <c r="B3508"/>
    </row>
    <row r="3510" spans="1:2" ht="12.75" customHeight="1">
      <c r="A3510"/>
      <c r="B3510"/>
    </row>
    <row r="3512" spans="1:2" ht="25.5" customHeight="1">
      <c r="A3512"/>
      <c r="B3512"/>
    </row>
    <row r="3518" spans="1:2" ht="51" customHeight="1">
      <c r="A3518"/>
      <c r="B3518"/>
    </row>
    <row r="3520" spans="1:2" ht="25.5" customHeight="1">
      <c r="A3520"/>
      <c r="B3520"/>
    </row>
    <row r="3522" spans="1:2" ht="12.75" customHeight="1">
      <c r="A3522"/>
      <c r="B3522"/>
    </row>
    <row r="3524" spans="1:2" ht="25.5" customHeight="1">
      <c r="A3524"/>
      <c r="B3524"/>
    </row>
    <row r="3530" spans="1:2" ht="12.75" customHeight="1">
      <c r="A3530"/>
      <c r="B3530"/>
    </row>
    <row r="3532" spans="1:2" ht="89.25" customHeight="1">
      <c r="A3532"/>
      <c r="B3532"/>
    </row>
    <row r="3534" spans="1:2" ht="51" customHeight="1">
      <c r="A3534"/>
      <c r="B3534"/>
    </row>
    <row r="3536" spans="1:2" ht="25.5" customHeight="1">
      <c r="A3536"/>
      <c r="B3536"/>
    </row>
    <row r="3538" spans="1:2" ht="409.5" customHeight="1">
      <c r="A3538"/>
      <c r="B3538"/>
    </row>
    <row r="3540" spans="1:2" ht="409.5" customHeight="1">
      <c r="A3540"/>
      <c r="B3540"/>
    </row>
    <row r="3542" spans="1:2" ht="409.5" customHeight="1">
      <c r="A3542"/>
      <c r="B3542"/>
    </row>
    <row r="3544" spans="1:2" ht="409.5" customHeight="1">
      <c r="A3544"/>
      <c r="B3544"/>
    </row>
    <row r="3546" spans="1:2" ht="409.5" customHeight="1">
      <c r="A3546"/>
      <c r="B3546"/>
    </row>
    <row r="3548" spans="1:2" ht="409.5" customHeight="1">
      <c r="A3548"/>
      <c r="B3548"/>
    </row>
    <row r="3550" spans="1:2" ht="409.5" customHeight="1">
      <c r="A3550"/>
      <c r="B3550"/>
    </row>
    <row r="3552" spans="1:2" ht="409.5" customHeight="1">
      <c r="A3552"/>
      <c r="B3552"/>
    </row>
    <row r="3554" spans="1:2" ht="382.5" customHeight="1">
      <c r="A3554"/>
      <c r="B3554"/>
    </row>
    <row r="3556" spans="1:2" ht="369.75" customHeight="1">
      <c r="A3556"/>
      <c r="B3556"/>
    </row>
    <row r="3558" spans="1:2" ht="369.75" customHeight="1">
      <c r="A3558"/>
      <c r="B3558"/>
    </row>
    <row r="3560" spans="1:2" ht="382.5" customHeight="1">
      <c r="A3560"/>
      <c r="B3560"/>
    </row>
    <row r="3562" spans="1:2" ht="344.25" customHeight="1">
      <c r="A3562"/>
      <c r="B3562"/>
    </row>
    <row r="3564" spans="1:2" ht="51" customHeight="1">
      <c r="A3564"/>
      <c r="B3564"/>
    </row>
    <row r="3566" spans="1:2" ht="51" customHeight="1">
      <c r="A3566"/>
      <c r="B3566"/>
    </row>
    <row r="3568" spans="1:2" ht="344.25" customHeight="1">
      <c r="A3568"/>
      <c r="B3568"/>
    </row>
    <row r="3570" spans="1:2" ht="51" customHeight="1">
      <c r="A3570"/>
      <c r="B3570"/>
    </row>
    <row r="3572" spans="1:2" ht="51" customHeight="1">
      <c r="A3572"/>
      <c r="B3572"/>
    </row>
    <row r="3574" spans="1:2" ht="357" customHeight="1">
      <c r="A3574"/>
      <c r="B3574"/>
    </row>
    <row r="3576" spans="1:2" ht="51" customHeight="1">
      <c r="A3576"/>
      <c r="B3576"/>
    </row>
    <row r="3578" spans="1:2" ht="51" customHeight="1">
      <c r="A3578"/>
      <c r="B3578"/>
    </row>
    <row r="3580" spans="1:2" ht="409.5" customHeight="1">
      <c r="A3580"/>
      <c r="B3580"/>
    </row>
    <row r="3582" spans="1:2" ht="408" customHeight="1">
      <c r="A3582"/>
      <c r="B3582"/>
    </row>
    <row r="3584" spans="1:2" ht="408" customHeight="1">
      <c r="A3584"/>
      <c r="B3584"/>
    </row>
    <row r="3586" spans="1:2" ht="409.5" customHeight="1">
      <c r="A3586"/>
      <c r="B3586"/>
    </row>
    <row r="3588" spans="1:2" ht="89.25" customHeight="1">
      <c r="A3588"/>
      <c r="B3588"/>
    </row>
    <row r="3590" spans="1:2" ht="25.5" customHeight="1">
      <c r="A3590"/>
      <c r="B3590"/>
    </row>
    <row r="3592" spans="1:2" ht="25.5" customHeight="1">
      <c r="A3592"/>
      <c r="B3592"/>
    </row>
    <row r="3594" spans="1:2" ht="25.5" customHeight="1">
      <c r="A3594"/>
      <c r="B3594"/>
    </row>
    <row r="3596" spans="1:2" ht="76.5" customHeight="1">
      <c r="A3596"/>
      <c r="B3596"/>
    </row>
    <row r="3598" spans="1:2" ht="25.5" customHeight="1">
      <c r="A3598"/>
      <c r="B3598"/>
    </row>
    <row r="3600" spans="1:2" ht="25.5" customHeight="1">
      <c r="A3600"/>
      <c r="B3600"/>
    </row>
    <row r="3602" spans="1:2" ht="63.75" customHeight="1">
      <c r="A3602"/>
      <c r="B3602"/>
    </row>
    <row r="3606" spans="1:2" ht="38.25" customHeight="1">
      <c r="A3606"/>
      <c r="B3606"/>
    </row>
    <row r="3608" spans="1:2" ht="102" customHeight="1">
      <c r="A3608"/>
      <c r="B3608"/>
    </row>
    <row r="3610" spans="1:2" ht="76.5" customHeight="1">
      <c r="A3610"/>
      <c r="B3610"/>
    </row>
    <row r="3612" spans="1:2" ht="25.5" customHeight="1">
      <c r="A3612"/>
      <c r="B3612"/>
    </row>
    <row r="3614" spans="1:2" ht="25.5" customHeight="1">
      <c r="A3614"/>
      <c r="B3614"/>
    </row>
    <row r="3616" spans="1:2" ht="12.75" customHeight="1">
      <c r="A3616"/>
      <c r="B3616"/>
    </row>
    <row r="3618" spans="1:2" ht="63.75" customHeight="1">
      <c r="A3618"/>
      <c r="B3618"/>
    </row>
    <row r="3622" spans="1:2" ht="114.75" customHeight="1">
      <c r="A3622"/>
      <c r="B3622"/>
    </row>
    <row r="3624" spans="1:2" ht="127.5" customHeight="1">
      <c r="A3624"/>
      <c r="B3624"/>
    </row>
    <row r="3626" spans="1:2" ht="153" customHeight="1">
      <c r="A3626"/>
      <c r="B3626"/>
    </row>
    <row r="3628" spans="1:2" ht="165.75" customHeight="1">
      <c r="A3628"/>
      <c r="B3628"/>
    </row>
    <row r="3630" spans="1:2" ht="165.75" customHeight="1">
      <c r="A3630"/>
      <c r="B3630"/>
    </row>
    <row r="3632" spans="1:2" ht="25.5" customHeight="1">
      <c r="A3632"/>
      <c r="B3632"/>
    </row>
    <row r="3634" spans="1:2" ht="38.25" customHeight="1">
      <c r="A3634"/>
      <c r="B3634"/>
    </row>
    <row r="3636" spans="1:2" ht="38.25" customHeight="1">
      <c r="A3636"/>
      <c r="B3636"/>
    </row>
    <row r="3638" spans="1:2" ht="63.75" customHeight="1">
      <c r="A3638"/>
      <c r="B3638"/>
    </row>
    <row r="3640" spans="1:2" ht="63.75" customHeight="1">
      <c r="A3640"/>
      <c r="B3640"/>
    </row>
    <row r="3642" spans="1:2" ht="38.25" customHeight="1">
      <c r="A3642"/>
      <c r="B3642"/>
    </row>
    <row r="3644" spans="1:2" ht="51" customHeight="1">
      <c r="A3644"/>
      <c r="B3644"/>
    </row>
    <row r="3646" spans="1:2" ht="89.25" customHeight="1">
      <c r="A3646"/>
      <c r="B3646"/>
    </row>
    <row r="3648" spans="1:2" ht="25.5" customHeight="1">
      <c r="A3648"/>
      <c r="B3648"/>
    </row>
    <row r="3650" spans="1:2" ht="63.75" customHeight="1">
      <c r="A3650"/>
      <c r="B3650"/>
    </row>
    <row r="3652" spans="1:2" ht="51" customHeight="1">
      <c r="A3652"/>
      <c r="B3652"/>
    </row>
    <row r="3654" spans="1:2" ht="12.75" customHeight="1">
      <c r="A3654"/>
      <c r="B3654"/>
    </row>
    <row r="3656" spans="1:2" ht="63.75" customHeight="1">
      <c r="A3656"/>
      <c r="B3656"/>
    </row>
    <row r="3658" spans="1:2" ht="51" customHeight="1">
      <c r="A3658"/>
      <c r="B3658"/>
    </row>
    <row r="3660" spans="1:2" ht="25.5" customHeight="1">
      <c r="A3660"/>
      <c r="B3660"/>
    </row>
    <row r="3662" spans="1:2" ht="25.5" customHeight="1">
      <c r="A3662"/>
      <c r="B3662"/>
    </row>
    <row r="3664" spans="1:2" ht="63.75" customHeight="1">
      <c r="A3664"/>
      <c r="B3664"/>
    </row>
    <row r="3666" spans="1:2" ht="51" customHeight="1">
      <c r="A3666"/>
      <c r="B3666"/>
    </row>
    <row r="3668" spans="1:2" ht="12.75" customHeight="1">
      <c r="A3668"/>
      <c r="B3668"/>
    </row>
    <row r="3670" spans="1:2" ht="63.75" customHeight="1">
      <c r="A3670"/>
      <c r="B3670"/>
    </row>
    <row r="3672" spans="1:2" ht="51" customHeight="1">
      <c r="A3672"/>
      <c r="B3672"/>
    </row>
    <row r="3674" spans="1:2" ht="25.5" customHeight="1">
      <c r="A3674"/>
      <c r="B3674"/>
    </row>
    <row r="3676" spans="1:2" ht="25.5" customHeight="1">
      <c r="A3676"/>
      <c r="B3676"/>
    </row>
    <row r="3678" spans="1:2" ht="63.75" customHeight="1">
      <c r="A3678"/>
      <c r="B3678"/>
    </row>
    <row r="3680" spans="1:2" ht="51" customHeight="1">
      <c r="A3680"/>
      <c r="B3680"/>
    </row>
    <row r="3682" spans="1:2" ht="12.75" customHeight="1">
      <c r="A3682"/>
      <c r="B3682"/>
    </row>
    <row r="3684" spans="1:2" ht="63.75" customHeight="1">
      <c r="A3684"/>
      <c r="B3684"/>
    </row>
    <row r="3686" spans="1:2" ht="51" customHeight="1">
      <c r="A3686"/>
      <c r="B3686"/>
    </row>
    <row r="3688" spans="1:2" ht="25.5" customHeight="1">
      <c r="A3688"/>
      <c r="B3688"/>
    </row>
    <row r="3690" spans="1:2" ht="25.5" customHeight="1">
      <c r="A3690"/>
      <c r="B3690"/>
    </row>
    <row r="3692" spans="1:2" ht="51" customHeight="1">
      <c r="A3692"/>
      <c r="B3692"/>
    </row>
    <row r="3694" spans="1:2" ht="12.75" customHeight="1">
      <c r="A3694"/>
      <c r="B3694"/>
    </row>
    <row r="3696" spans="1:2" ht="63.75" customHeight="1">
      <c r="A3696"/>
      <c r="B3696"/>
    </row>
    <row r="3698" spans="1:2" ht="51" customHeight="1">
      <c r="A3698"/>
      <c r="B3698"/>
    </row>
    <row r="3700" spans="1:2" ht="25.5" customHeight="1">
      <c r="A3700"/>
      <c r="B3700"/>
    </row>
    <row r="3702" spans="1:2" ht="25.5" customHeight="1">
      <c r="A3702"/>
      <c r="B3702"/>
    </row>
    <row r="3704" spans="1:2" ht="12.75" customHeight="1">
      <c r="A3704"/>
      <c r="B3704"/>
    </row>
    <row r="3706" spans="1:2" ht="127.5" customHeight="1">
      <c r="A3706"/>
      <c r="B3706"/>
    </row>
    <row r="3708" spans="1:2" ht="127.5" customHeight="1">
      <c r="A3708"/>
      <c r="B3708"/>
    </row>
    <row r="3710" spans="1:2" ht="25.5" customHeight="1">
      <c r="A3710"/>
      <c r="B3710"/>
    </row>
    <row r="3712" spans="1:2" ht="63.75" customHeight="1">
      <c r="A3712"/>
      <c r="B3712"/>
    </row>
    <row r="3714" spans="1:2" ht="127.5" customHeight="1">
      <c r="A3714"/>
      <c r="B3714"/>
    </row>
    <row r="3716" spans="1:2" ht="127.5" customHeight="1">
      <c r="A3716"/>
      <c r="B3716"/>
    </row>
    <row r="3718" spans="1:2" ht="127.5" customHeight="1">
      <c r="A3718"/>
      <c r="B3718"/>
    </row>
    <row r="3720" spans="1:2" ht="12.75" customHeight="1">
      <c r="A3720"/>
      <c r="B3720"/>
    </row>
    <row r="3722" spans="1:2" ht="76.5" customHeight="1">
      <c r="A3722"/>
      <c r="B3722"/>
    </row>
    <row r="3724" spans="1:2" ht="63.75" customHeight="1">
      <c r="A3724"/>
      <c r="B3724"/>
    </row>
    <row r="3726" spans="1:2" ht="102" customHeight="1">
      <c r="A3726"/>
      <c r="B3726"/>
    </row>
    <row r="3728" spans="1:2" ht="89.25" customHeight="1">
      <c r="A3728"/>
      <c r="B3728"/>
    </row>
    <row r="3730" spans="1:2" ht="25.5" customHeight="1">
      <c r="A3730"/>
      <c r="B3730"/>
    </row>
    <row r="3732" spans="1:2" ht="25.5" customHeight="1">
      <c r="A3732"/>
      <c r="B3732"/>
    </row>
    <row r="3734" spans="1:2" ht="12.75" customHeight="1">
      <c r="A3734"/>
      <c r="B3734"/>
    </row>
    <row r="3736" spans="1:2" ht="89.25" customHeight="1">
      <c r="A3736"/>
      <c r="B3736"/>
    </row>
    <row r="3738" spans="1:2" ht="63.75" customHeight="1">
      <c r="A3738"/>
      <c r="B3738"/>
    </row>
    <row r="3740" spans="1:2" ht="12.75" customHeight="1">
      <c r="A3740"/>
      <c r="B3740"/>
    </row>
    <row r="3742" spans="1:2" ht="89.25" customHeight="1">
      <c r="A3742"/>
      <c r="B3742"/>
    </row>
    <row r="3744" spans="1:2" ht="63.75" customHeight="1">
      <c r="A3744"/>
      <c r="B3744"/>
    </row>
    <row r="3746" spans="1:2" ht="12.75" customHeight="1">
      <c r="A3746"/>
      <c r="B3746"/>
    </row>
    <row r="3748" spans="1:2" ht="114.75" customHeight="1">
      <c r="A3748"/>
      <c r="B3748"/>
    </row>
    <row r="3750" spans="1:2" ht="63.75" customHeight="1">
      <c r="A3750"/>
      <c r="B3750"/>
    </row>
    <row r="3752" spans="1:2" ht="12.75" customHeight="1">
      <c r="A3752"/>
      <c r="B3752"/>
    </row>
    <row r="3754" spans="1:2" ht="89.25" customHeight="1">
      <c r="A3754"/>
      <c r="B3754"/>
    </row>
    <row r="3756" spans="1:2" ht="63.75" customHeight="1">
      <c r="A3756"/>
      <c r="B3756"/>
    </row>
    <row r="3758" spans="1:2" ht="12.75" customHeight="1">
      <c r="A3758"/>
      <c r="B3758"/>
    </row>
    <row r="3760" spans="1:2" ht="51" customHeight="1">
      <c r="A3760"/>
      <c r="B3760"/>
    </row>
    <row r="3762" spans="1:2" ht="25.5" customHeight="1">
      <c r="A3762"/>
      <c r="B3762"/>
    </row>
    <row r="3764" spans="1:2" ht="25.5" customHeight="1">
      <c r="A3764"/>
      <c r="B3764"/>
    </row>
    <row r="3766" spans="1:2" ht="25.5" customHeight="1">
      <c r="A3766"/>
      <c r="B3766"/>
    </row>
    <row r="3768" spans="1:2" ht="51" customHeight="1">
      <c r="A3768"/>
      <c r="B3768"/>
    </row>
    <row r="3770" spans="1:2" ht="89.25" customHeight="1">
      <c r="A3770"/>
      <c r="B3770"/>
    </row>
    <row r="3772" spans="1:2" ht="63.75" customHeight="1">
      <c r="A3772"/>
      <c r="B3772"/>
    </row>
    <row r="3774" spans="1:2" ht="12.75" customHeight="1">
      <c r="A3774"/>
      <c r="B3774"/>
    </row>
    <row r="3776" spans="1:2" ht="51" customHeight="1">
      <c r="A3776"/>
      <c r="B3776"/>
    </row>
    <row r="3778" spans="1:2" ht="25.5" customHeight="1">
      <c r="A3778"/>
      <c r="B3778"/>
    </row>
    <row r="3780" spans="1:2" ht="25.5" customHeight="1">
      <c r="A3780"/>
      <c r="B3780"/>
    </row>
    <row r="3782" spans="1:2" ht="25.5" customHeight="1">
      <c r="A3782"/>
      <c r="B3782"/>
    </row>
    <row r="3784" spans="1:2" ht="51" customHeight="1">
      <c r="A3784"/>
      <c r="B3784"/>
    </row>
    <row r="3786" spans="1:2" ht="89.25" customHeight="1">
      <c r="A3786"/>
      <c r="B3786"/>
    </row>
    <row r="3788" spans="1:2" ht="63.75" customHeight="1">
      <c r="A3788"/>
      <c r="B3788"/>
    </row>
    <row r="3790" spans="1:2" ht="12.75" customHeight="1">
      <c r="A3790"/>
      <c r="B3790"/>
    </row>
    <row r="3792" spans="1:2" ht="89.25" customHeight="1">
      <c r="A3792"/>
      <c r="B3792"/>
    </row>
    <row r="3794" spans="1:2" ht="63.75" customHeight="1">
      <c r="A3794"/>
      <c r="B3794"/>
    </row>
    <row r="3796" spans="1:2" ht="12.75" customHeight="1">
      <c r="A3796"/>
      <c r="B3796"/>
    </row>
    <row r="3798" spans="1:2" ht="89.25" customHeight="1">
      <c r="A3798"/>
      <c r="B3798"/>
    </row>
    <row r="3800" spans="1:2" ht="63.75" customHeight="1">
      <c r="A3800"/>
      <c r="B3800"/>
    </row>
    <row r="3802" spans="1:2" ht="12.75" customHeight="1">
      <c r="A3802"/>
      <c r="B3802"/>
    </row>
    <row r="3804" spans="1:2" ht="89.25" customHeight="1">
      <c r="A3804"/>
      <c r="B3804"/>
    </row>
    <row r="3806" spans="1:2" ht="63.75" customHeight="1">
      <c r="A3806"/>
      <c r="B3806"/>
    </row>
    <row r="3808" spans="1:2" ht="12.75" customHeight="1">
      <c r="A3808"/>
      <c r="B3808"/>
    </row>
    <row r="3810" spans="1:2" ht="51" customHeight="1">
      <c r="A3810"/>
      <c r="B3810"/>
    </row>
    <row r="3812" spans="1:2" ht="114.75" customHeight="1">
      <c r="A3812"/>
      <c r="B3812"/>
    </row>
    <row r="3814" spans="1:2" ht="63.75" customHeight="1">
      <c r="A3814"/>
      <c r="B3814"/>
    </row>
    <row r="3816" spans="1:2" ht="12.75" customHeight="1">
      <c r="A3816"/>
      <c r="B3816"/>
    </row>
    <row r="3818" spans="1:2" ht="114.75" customHeight="1">
      <c r="A3818"/>
      <c r="B3818"/>
    </row>
    <row r="3820" spans="1:2" ht="63.75" customHeight="1">
      <c r="A3820"/>
      <c r="B3820"/>
    </row>
    <row r="3822" spans="1:2" ht="12.75" customHeight="1">
      <c r="A3822"/>
      <c r="B3822"/>
    </row>
    <row r="3824" spans="1:2" ht="114.75" customHeight="1">
      <c r="A3824"/>
      <c r="B3824"/>
    </row>
    <row r="3826" spans="1:2" ht="63.75" customHeight="1">
      <c r="A3826"/>
      <c r="B3826"/>
    </row>
    <row r="3828" spans="1:2" ht="12.75" customHeight="1">
      <c r="A3828"/>
      <c r="B3828"/>
    </row>
    <row r="3830" spans="1:2" ht="127.5" customHeight="1">
      <c r="A3830"/>
      <c r="B3830"/>
    </row>
    <row r="3832" spans="1:2" ht="63.75" customHeight="1">
      <c r="A3832"/>
      <c r="B3832"/>
    </row>
    <row r="3834" spans="1:2" ht="12.75" customHeight="1">
      <c r="A3834"/>
      <c r="B3834"/>
    </row>
    <row r="3836" spans="1:2" ht="140.25" customHeight="1">
      <c r="A3836"/>
      <c r="B3836"/>
    </row>
    <row r="3838" spans="1:2" ht="12.75" customHeight="1">
      <c r="A3838"/>
      <c r="B3838"/>
    </row>
    <row r="3840" spans="1:2" ht="25.5" customHeight="1">
      <c r="A3840"/>
      <c r="B3840"/>
    </row>
    <row r="3842" spans="1:2" ht="12.75" customHeight="1">
      <c r="A3842"/>
      <c r="B3842"/>
    </row>
    <row r="3844" spans="1:2" ht="25.5" customHeight="1">
      <c r="A3844"/>
      <c r="B3844"/>
    </row>
    <row r="3846" spans="1:2" ht="76.5" customHeight="1">
      <c r="A3846"/>
      <c r="B3846"/>
    </row>
    <row r="3848" spans="1:2" ht="89.25" customHeight="1">
      <c r="A3848"/>
      <c r="B3848"/>
    </row>
    <row r="3850" spans="1:2" ht="12.75" customHeight="1">
      <c r="A3850"/>
      <c r="B3850"/>
    </row>
    <row r="3852" spans="1:2" ht="25.5" customHeight="1">
      <c r="A3852"/>
      <c r="B3852"/>
    </row>
    <row r="3854" spans="1:2" ht="38.25" customHeight="1">
      <c r="A3854"/>
      <c r="B3854"/>
    </row>
    <row r="3856" spans="1:2" ht="12.75" customHeight="1">
      <c r="A3856"/>
      <c r="B3856"/>
    </row>
    <row r="3858" spans="1:2" ht="25.5" customHeight="1">
      <c r="A3858"/>
      <c r="B3858"/>
    </row>
    <row r="3860" spans="1:2" ht="25.5" customHeight="1">
      <c r="A3860"/>
      <c r="B3860"/>
    </row>
    <row r="3862" spans="1:2" ht="25.5" customHeight="1">
      <c r="A3862"/>
      <c r="B3862"/>
    </row>
    <row r="3864" spans="1:2" ht="63.75" customHeight="1">
      <c r="A3864"/>
      <c r="B3864"/>
    </row>
    <row r="3866" spans="1:2" ht="63.75" customHeight="1">
      <c r="A3866"/>
      <c r="B3866"/>
    </row>
    <row r="3868" spans="1:2" ht="191.25" customHeight="1">
      <c r="A3868"/>
      <c r="B3868"/>
    </row>
    <row r="3870" spans="1:2" ht="38.25" customHeight="1">
      <c r="A3870"/>
      <c r="B3870"/>
    </row>
    <row r="3872" spans="1:2" ht="102" customHeight="1">
      <c r="A3872"/>
      <c r="B3872"/>
    </row>
    <row r="3874" spans="1:2" ht="63.75" customHeight="1">
      <c r="A3874"/>
      <c r="B3874"/>
    </row>
    <row r="3876" spans="1:2" ht="191.25" customHeight="1">
      <c r="A3876"/>
      <c r="B3876"/>
    </row>
    <row r="3878" spans="1:2" ht="38.25" customHeight="1">
      <c r="A3878"/>
      <c r="B3878"/>
    </row>
    <row r="3880" spans="1:2" ht="153" customHeight="1">
      <c r="A3880"/>
      <c r="B3880"/>
    </row>
    <row r="3882" spans="1:2" ht="63.75" customHeight="1">
      <c r="A3882"/>
      <c r="B3882"/>
    </row>
    <row r="3884" spans="1:2" ht="191.25" customHeight="1">
      <c r="A3884"/>
      <c r="B3884"/>
    </row>
    <row r="3886" spans="1:2" ht="38.25" customHeight="1">
      <c r="A3886"/>
      <c r="B3886"/>
    </row>
    <row r="3888" spans="1:2" ht="25.5" customHeight="1">
      <c r="A3888"/>
      <c r="B3888"/>
    </row>
    <row r="3890" spans="1:2" ht="63.75" customHeight="1">
      <c r="A3890"/>
      <c r="B3890"/>
    </row>
    <row r="3892" spans="1:2" ht="191.25" customHeight="1">
      <c r="A3892"/>
      <c r="B3892"/>
    </row>
    <row r="3894" spans="1:2" ht="38.25" customHeight="1">
      <c r="A3894"/>
      <c r="B3894"/>
    </row>
    <row r="3896" spans="1:2" ht="38.25" customHeight="1">
      <c r="A3896"/>
      <c r="B3896"/>
    </row>
    <row r="3898" spans="1:2" ht="63.75" customHeight="1">
      <c r="A3898"/>
      <c r="B3898"/>
    </row>
    <row r="3900" spans="1:2" ht="191.25" customHeight="1">
      <c r="A3900"/>
      <c r="B3900"/>
    </row>
    <row r="3902" spans="1:2" ht="38.25" customHeight="1">
      <c r="A3902"/>
      <c r="B3902"/>
    </row>
    <row r="3904" spans="1:2" ht="12.75" customHeight="1">
      <c r="A3904"/>
      <c r="B3904"/>
    </row>
    <row r="3906" spans="1:2" ht="127.5" customHeight="1">
      <c r="A3906"/>
      <c r="B3906"/>
    </row>
    <row r="3908" spans="1:2" ht="204" customHeight="1">
      <c r="A3908"/>
      <c r="B3908"/>
    </row>
    <row r="3910" spans="1:2" ht="12.75" customHeight="1">
      <c r="A3910"/>
      <c r="B3910"/>
    </row>
    <row r="3912" spans="1:2" ht="12.75" customHeight="1">
      <c r="A3912"/>
      <c r="B3912"/>
    </row>
    <row r="3914" spans="1:2" ht="63.75" customHeight="1">
      <c r="A3914"/>
      <c r="B3914"/>
    </row>
    <row r="3916" spans="1:2" ht="76.5" customHeight="1">
      <c r="A3916"/>
      <c r="B3916"/>
    </row>
    <row r="3918" spans="1:2" ht="63.75" customHeight="1">
      <c r="A3918"/>
      <c r="B3918"/>
    </row>
    <row r="3920" spans="1:2" ht="63.75" customHeight="1">
      <c r="A3920"/>
      <c r="B3920"/>
    </row>
    <row r="3922" spans="1:2" ht="12.75" customHeight="1">
      <c r="A3922"/>
      <c r="B3922"/>
    </row>
    <row r="3924" spans="1:2" ht="38.25" customHeight="1">
      <c r="A3924"/>
      <c r="B3924"/>
    </row>
    <row r="3926" spans="1:2" ht="25.5" customHeight="1">
      <c r="A3926"/>
      <c r="B3926"/>
    </row>
    <row r="3928" spans="1:2" ht="25.5" customHeight="1">
      <c r="A3928"/>
      <c r="B3928"/>
    </row>
    <row r="3930" spans="1:2" ht="63.75" customHeight="1">
      <c r="A3930"/>
      <c r="B3930"/>
    </row>
    <row r="3932" spans="1:2" ht="38.25" customHeight="1">
      <c r="A3932"/>
      <c r="B3932"/>
    </row>
    <row r="3934" spans="1:2" ht="25.5" customHeight="1">
      <c r="A3934"/>
      <c r="B3934"/>
    </row>
    <row r="3936" spans="1:2" ht="25.5" customHeight="1">
      <c r="A3936"/>
      <c r="B3936"/>
    </row>
    <row r="3938" spans="1:2" ht="25.5" customHeight="1">
      <c r="A3938"/>
      <c r="B3938"/>
    </row>
    <row r="3940" spans="1:2" ht="63.75" customHeight="1">
      <c r="A3940"/>
      <c r="B3940"/>
    </row>
    <row r="3942" spans="1:2" ht="25.5" customHeight="1">
      <c r="A3942"/>
      <c r="B3942"/>
    </row>
    <row r="3944" spans="1:2" ht="25.5" customHeight="1">
      <c r="A3944"/>
      <c r="B3944"/>
    </row>
    <row r="3946" spans="1:2" ht="25.5" customHeight="1">
      <c r="A3946"/>
      <c r="B3946"/>
    </row>
    <row r="3948" spans="1:2" ht="63.75" customHeight="1">
      <c r="A3948"/>
      <c r="B3948"/>
    </row>
    <row r="3950" spans="1:2" ht="12.75" customHeight="1">
      <c r="A3950"/>
      <c r="B3950"/>
    </row>
    <row r="3952" spans="1:2" ht="63.75" customHeight="1">
      <c r="A3952"/>
      <c r="B3952"/>
    </row>
    <row r="3954" spans="1:2" ht="12.75" customHeight="1">
      <c r="A3954"/>
      <c r="B3954"/>
    </row>
    <row r="3956" spans="1:2" ht="12.75" customHeight="1">
      <c r="A3956"/>
      <c r="B3956"/>
    </row>
    <row r="3958" spans="1:2" ht="12.75" customHeight="1">
      <c r="A3958"/>
      <c r="B3958"/>
    </row>
    <row r="3960" spans="1:2" ht="63.75" customHeight="1">
      <c r="A3960"/>
      <c r="B3960"/>
    </row>
    <row r="3962" spans="1:2" ht="12.75" customHeight="1">
      <c r="A3962"/>
      <c r="B3962"/>
    </row>
    <row r="3964" spans="1:2" ht="12.75" customHeight="1">
      <c r="A3964"/>
      <c r="B3964"/>
    </row>
    <row r="3966" spans="1:2" ht="12.75" customHeight="1">
      <c r="A3966"/>
      <c r="B3966"/>
    </row>
    <row r="3968" spans="1:2" ht="76.5" customHeight="1">
      <c r="A3968"/>
      <c r="B3968"/>
    </row>
    <row r="3970" spans="1:2" ht="114.75" customHeight="1">
      <c r="A3970"/>
      <c r="B3970"/>
    </row>
    <row r="3972" spans="1:2" ht="114.75" customHeight="1">
      <c r="A3972"/>
      <c r="B3972"/>
    </row>
    <row r="3974" spans="1:2" ht="12.75" customHeight="1">
      <c r="A3974"/>
      <c r="B3974"/>
    </row>
    <row r="3978" spans="1:2" ht="140.25" customHeight="1">
      <c r="A3978"/>
      <c r="B3978"/>
    </row>
    <row r="3980" spans="1:2" ht="12.75" customHeight="1">
      <c r="A3980"/>
      <c r="B3980"/>
    </row>
    <row r="3984" spans="1:2" ht="76.5" customHeight="1">
      <c r="A3984"/>
      <c r="B3984"/>
    </row>
    <row r="3986" spans="1:2" ht="63.75" customHeight="1">
      <c r="A3986"/>
      <c r="B3986"/>
    </row>
    <row r="3988" spans="1:2" ht="12.75" customHeight="1">
      <c r="A3988"/>
      <c r="B3988"/>
    </row>
    <row r="3992" spans="1:2" ht="114.75" customHeight="1">
      <c r="A3992"/>
      <c r="B3992"/>
    </row>
    <row r="3994" spans="1:2" ht="12.75" customHeight="1">
      <c r="A3994"/>
      <c r="B3994"/>
    </row>
    <row r="3998" spans="1:2" ht="140.25" customHeight="1">
      <c r="A3998"/>
      <c r="B3998"/>
    </row>
    <row r="4000" spans="1:2" ht="12.75" customHeight="1">
      <c r="A4000"/>
      <c r="B4000"/>
    </row>
    <row r="4004" spans="1:2" ht="63.75" customHeight="1">
      <c r="A4004"/>
      <c r="B4004"/>
    </row>
    <row r="4006" spans="1:2" ht="12.75" customHeight="1">
      <c r="A4006"/>
      <c r="B4006"/>
    </row>
    <row r="4010" spans="1:2" ht="63.75" customHeight="1">
      <c r="A4010"/>
      <c r="B4010"/>
    </row>
    <row r="4012" spans="1:2" ht="12.75" customHeight="1">
      <c r="A4012"/>
      <c r="B4012"/>
    </row>
    <row r="4016" spans="1:2" ht="140.25" customHeight="1">
      <c r="A4016"/>
      <c r="B4016"/>
    </row>
    <row r="4018" spans="1:2" ht="76.5" customHeight="1">
      <c r="A4018"/>
      <c r="B4018"/>
    </row>
    <row r="4020" spans="1:2" ht="63.75" customHeight="1">
      <c r="A4020"/>
      <c r="B4020"/>
    </row>
    <row r="4022" spans="1:2" ht="76.5" customHeight="1">
      <c r="A4022"/>
      <c r="B4022"/>
    </row>
    <row r="4024" spans="1:2" ht="63.75" customHeight="1">
      <c r="A4024"/>
      <c r="B4024"/>
    </row>
    <row r="4028" spans="1:2" ht="12.75" customHeight="1">
      <c r="A4028"/>
      <c r="B4028"/>
    </row>
    <row r="4032" spans="1:2" ht="63.75" customHeight="1">
      <c r="A4032"/>
      <c r="B4032"/>
    </row>
    <row r="4036" spans="1:2" ht="12.75" customHeight="1">
      <c r="A4036"/>
      <c r="B4036"/>
    </row>
    <row r="4038" spans="1:2" ht="12.75" customHeight="1">
      <c r="A4038"/>
      <c r="B4038"/>
    </row>
    <row r="4042" spans="1:2" ht="25.5" customHeight="1">
      <c r="A4042"/>
      <c r="B4042"/>
    </row>
    <row r="4044" spans="1:2" ht="63.75" customHeight="1">
      <c r="A4044"/>
      <c r="B4044"/>
    </row>
    <row r="4048" spans="1:2" ht="12.75" customHeight="1">
      <c r="A4048"/>
      <c r="B4048"/>
    </row>
    <row r="4050" spans="1:2" ht="12.75" customHeight="1">
      <c r="A4050"/>
      <c r="B4050"/>
    </row>
    <row r="4054" spans="1:2" ht="25.5" customHeight="1">
      <c r="A4054"/>
      <c r="B4054"/>
    </row>
    <row r="4056" spans="1:2" ht="63.75" customHeight="1">
      <c r="A4056"/>
      <c r="B4056"/>
    </row>
    <row r="4060" spans="1:2" ht="12.75" customHeight="1">
      <c r="A4060"/>
      <c r="B4060"/>
    </row>
    <row r="4062" spans="1:2" ht="12.75" customHeight="1">
      <c r="A4062"/>
      <c r="B4062"/>
    </row>
    <row r="4066" spans="1:2" ht="25.5" customHeight="1">
      <c r="A4066"/>
      <c r="B4066"/>
    </row>
    <row r="4068" spans="1:2" ht="63.75" customHeight="1">
      <c r="A4068"/>
      <c r="B4068"/>
    </row>
    <row r="4072" spans="1:2" ht="12.75" customHeight="1">
      <c r="A4072"/>
      <c r="B4072"/>
    </row>
    <row r="4074" spans="1:2" ht="12.75" customHeight="1">
      <c r="A4074"/>
      <c r="B4074"/>
    </row>
    <row r="4078" spans="1:2" ht="25.5" customHeight="1">
      <c r="A4078"/>
      <c r="B4078"/>
    </row>
    <row r="4080" spans="1:2" ht="63.75" customHeight="1">
      <c r="A4080"/>
      <c r="B4080"/>
    </row>
    <row r="4084" spans="1:2" ht="12.75" customHeight="1">
      <c r="A4084"/>
      <c r="B4084"/>
    </row>
    <row r="4086" spans="1:2" ht="12.75" customHeight="1">
      <c r="A4086"/>
      <c r="B4086"/>
    </row>
    <row r="4090" spans="1:2" ht="25.5" customHeight="1">
      <c r="A4090"/>
      <c r="B4090"/>
    </row>
    <row r="4092" spans="1:2" ht="102" customHeight="1">
      <c r="A4092"/>
      <c r="B4092"/>
    </row>
    <row r="4094" spans="1:2" ht="102" customHeight="1">
      <c r="A4094"/>
      <c r="B4094"/>
    </row>
    <row r="4096" spans="1:2" ht="51" customHeight="1">
      <c r="A4096"/>
      <c r="B4096"/>
    </row>
    <row r="4098" spans="1:2" ht="63.75" customHeight="1">
      <c r="A4098"/>
      <c r="B4098"/>
    </row>
    <row r="4100" spans="1:2" ht="51" customHeight="1">
      <c r="A4100"/>
      <c r="B4100"/>
    </row>
    <row r="4102" spans="1:2" ht="25.5" customHeight="1">
      <c r="A4102"/>
      <c r="B4102"/>
    </row>
    <row r="4104" spans="1:2" ht="12.75" customHeight="1">
      <c r="A4104"/>
      <c r="B4104"/>
    </row>
    <row r="4106" spans="1:2" ht="25.5" customHeight="1">
      <c r="A4106"/>
      <c r="B4106"/>
    </row>
    <row r="4108" spans="1:2" ht="63.75" customHeight="1">
      <c r="A4108"/>
      <c r="B4108"/>
    </row>
    <row r="4112" spans="1:2" ht="12.75" customHeight="1">
      <c r="A4112"/>
      <c r="B4112"/>
    </row>
    <row r="4114" spans="1:2" ht="12.75" customHeight="1">
      <c r="A4114"/>
      <c r="B4114"/>
    </row>
    <row r="4118" spans="1:2" ht="38.25" customHeight="1">
      <c r="A4118"/>
      <c r="B4118"/>
    </row>
    <row r="4120" spans="1:2" ht="25.5" customHeight="1">
      <c r="A4120"/>
      <c r="B4120"/>
    </row>
    <row r="4122" spans="1:2" ht="25.5" customHeight="1">
      <c r="A4122"/>
      <c r="B4122"/>
    </row>
    <row r="4124" spans="1:2" ht="76.5" customHeight="1">
      <c r="A4124"/>
      <c r="B4124"/>
    </row>
    <row r="4126" spans="1:2" ht="25.5" customHeight="1">
      <c r="A4126"/>
      <c r="B4126"/>
    </row>
    <row r="4128" spans="1:2" ht="63.75" customHeight="1">
      <c r="A4128"/>
      <c r="B4128"/>
    </row>
    <row r="4130" spans="1:2" ht="12.75" customHeight="1">
      <c r="A4130"/>
      <c r="B4130"/>
    </row>
    <row r="4134" spans="1:2" ht="63.75" customHeight="1">
      <c r="A4134"/>
      <c r="B4134"/>
    </row>
    <row r="4136" spans="1:2" ht="12.75" customHeight="1">
      <c r="A4136"/>
      <c r="B4136"/>
    </row>
    <row r="4140" spans="1:2" ht="12.75" customHeight="1">
      <c r="A4140"/>
      <c r="B4140"/>
    </row>
    <row r="4142" spans="1:2" ht="114.75" customHeight="1">
      <c r="A4142"/>
      <c r="B4142"/>
    </row>
    <row r="4144" spans="1:2" ht="12.75" customHeight="1">
      <c r="A4144"/>
      <c r="B4144"/>
    </row>
    <row r="4148" spans="1:2" ht="127.5" customHeight="1">
      <c r="A4148"/>
      <c r="B4148"/>
    </row>
    <row r="4150" spans="1:2" ht="76.5" customHeight="1">
      <c r="A4150"/>
      <c r="B4150"/>
    </row>
    <row r="4152" spans="1:2" ht="63.75" customHeight="1">
      <c r="A4152"/>
      <c r="B4152"/>
    </row>
    <row r="4154" spans="1:2" ht="63.75" customHeight="1">
      <c r="A4154"/>
      <c r="B4154"/>
    </row>
    <row r="4156" spans="1:2" ht="102" customHeight="1">
      <c r="A4156"/>
      <c r="B4156"/>
    </row>
    <row r="4158" spans="1:2" ht="216.75" customHeight="1">
      <c r="A4158"/>
      <c r="B4158"/>
    </row>
    <row r="4160" spans="1:2" ht="63.75" customHeight="1">
      <c r="A4160"/>
      <c r="B4160"/>
    </row>
    <row r="4162" spans="1:2" ht="12.75" customHeight="1">
      <c r="A4162"/>
      <c r="B4162"/>
    </row>
    <row r="4164" spans="1:2" ht="306" customHeight="1">
      <c r="A4164"/>
      <c r="B4164"/>
    </row>
    <row r="4166" spans="1:2" ht="153" customHeight="1">
      <c r="A4166"/>
      <c r="B4166"/>
    </row>
    <row r="4168" spans="1:2" ht="63.75" customHeight="1">
      <c r="A4168"/>
      <c r="B4168"/>
    </row>
    <row r="4170" spans="1:2" ht="12.75" customHeight="1">
      <c r="A4170"/>
      <c r="B4170"/>
    </row>
    <row r="4176" spans="1:2" ht="12.75" customHeight="1">
      <c r="A4176"/>
      <c r="B4176"/>
    </row>
    <row r="4178" spans="1:2" ht="153" customHeight="1">
      <c r="A4178"/>
      <c r="B4178"/>
    </row>
    <row r="4180" spans="1:2" ht="63.75" customHeight="1">
      <c r="A4180"/>
      <c r="B4180"/>
    </row>
    <row r="4182" spans="1:2" ht="12.75" customHeight="1">
      <c r="A4182"/>
      <c r="B4182"/>
    </row>
    <row r="4188" spans="1:2" ht="12.75" customHeight="1">
      <c r="A4188"/>
      <c r="B4188"/>
    </row>
    <row r="4190" spans="1:2" ht="89.25" customHeight="1">
      <c r="A4190"/>
      <c r="B4190"/>
    </row>
    <row r="4192" spans="1:2" ht="63.75" customHeight="1">
      <c r="A4192"/>
      <c r="B4192"/>
    </row>
    <row r="4194" spans="1:2" ht="178.5" customHeight="1">
      <c r="A4194"/>
      <c r="B4194"/>
    </row>
    <row r="4196" spans="1:2" ht="76.5" customHeight="1">
      <c r="A4196"/>
      <c r="B4196"/>
    </row>
    <row r="4198" spans="1:2" ht="102" customHeight="1">
      <c r="A4198"/>
      <c r="B4198"/>
    </row>
    <row r="4200" spans="1:2" ht="38.25" customHeight="1">
      <c r="A4200"/>
      <c r="B4200"/>
    </row>
    <row r="4202" spans="1:2" ht="76.5" customHeight="1">
      <c r="A4202"/>
      <c r="B4202"/>
    </row>
    <row r="4204" spans="1:2" ht="51" customHeight="1">
      <c r="A4204"/>
      <c r="B4204"/>
    </row>
    <row r="4206" spans="1:2" ht="38.25" customHeight="1">
      <c r="A4206"/>
      <c r="B4206"/>
    </row>
    <row r="4208" spans="1:2" ht="38.25" customHeight="1">
      <c r="A4208"/>
      <c r="B4208"/>
    </row>
    <row r="4210" spans="1:2" ht="76.5" customHeight="1">
      <c r="A4210"/>
      <c r="B4210"/>
    </row>
    <row r="4212" spans="1:2" ht="12.75" customHeight="1">
      <c r="A4212"/>
      <c r="B4212"/>
    </row>
    <row r="4214" spans="1:2" ht="76.5" customHeight="1">
      <c r="A4214"/>
      <c r="B4214"/>
    </row>
    <row r="4218" spans="1:2" ht="38.25" customHeight="1">
      <c r="A4218"/>
      <c r="B4218"/>
    </row>
    <row r="4220" spans="1:2" ht="38.25" customHeight="1">
      <c r="A4220"/>
      <c r="B4220"/>
    </row>
    <row r="4222" spans="1:2" ht="76.5" customHeight="1">
      <c r="A4222"/>
      <c r="B4222"/>
    </row>
    <row r="4224" spans="1:2" ht="12.75" customHeight="1">
      <c r="A4224"/>
      <c r="B4224"/>
    </row>
    <row r="4226" spans="1:2" ht="76.5" customHeight="1">
      <c r="A4226"/>
      <c r="B4226"/>
    </row>
    <row r="4230" spans="1:2" ht="38.25" customHeight="1">
      <c r="A4230"/>
      <c r="B4230"/>
    </row>
    <row r="4232" spans="1:2" ht="38.25" customHeight="1">
      <c r="A4232"/>
      <c r="B4232"/>
    </row>
    <row r="4234" spans="1:2" ht="76.5" customHeight="1">
      <c r="A4234"/>
      <c r="B4234"/>
    </row>
    <row r="4236" spans="1:2" ht="12.75" customHeight="1">
      <c r="A4236"/>
      <c r="B4236"/>
    </row>
    <row r="4238" spans="1:2" ht="76.5" customHeight="1">
      <c r="A4238"/>
      <c r="B4238"/>
    </row>
    <row r="4242" spans="1:2" ht="12.75" customHeight="1">
      <c r="A4242"/>
      <c r="B4242"/>
    </row>
    <row r="4244" spans="1:2" ht="38.25" customHeight="1">
      <c r="A4244"/>
      <c r="B4244"/>
    </row>
    <row r="4246" spans="1:2" ht="38.25" customHeight="1">
      <c r="A4246"/>
      <c r="B4246"/>
    </row>
    <row r="4248" spans="1:2" ht="76.5" customHeight="1">
      <c r="A4248"/>
      <c r="B4248"/>
    </row>
    <row r="4250" spans="1:2" ht="12.75" customHeight="1">
      <c r="A4250"/>
      <c r="B4250"/>
    </row>
    <row r="4252" spans="1:2" ht="76.5" customHeight="1">
      <c r="A4252"/>
      <c r="B4252"/>
    </row>
    <row r="4256" spans="1:2" ht="12.75" customHeight="1">
      <c r="A4256"/>
      <c r="B4256"/>
    </row>
    <row r="4258" spans="1:2" ht="12.75" customHeight="1">
      <c r="A4258"/>
      <c r="B4258"/>
    </row>
    <row r="4260" spans="1:2" ht="63.75" customHeight="1">
      <c r="A4260"/>
      <c r="B4260"/>
    </row>
    <row r="4262" spans="1:2" ht="12.75" customHeight="1">
      <c r="A4262"/>
      <c r="B4262"/>
    </row>
    <row r="4266" spans="1:2" ht="12.75" customHeight="1">
      <c r="A4266"/>
      <c r="B4266"/>
    </row>
    <row r="4268" spans="1:2" ht="63.75" customHeight="1">
      <c r="A4268"/>
      <c r="B4268"/>
    </row>
    <row r="4270" spans="1:2" ht="12.75" customHeight="1">
      <c r="A4270"/>
      <c r="B4270"/>
    </row>
    <row r="4274" spans="1:2" ht="12.75" customHeight="1">
      <c r="A4274"/>
      <c r="B4274"/>
    </row>
    <row r="4276" spans="1:2" ht="12.75" customHeight="1">
      <c r="A4276"/>
      <c r="B4276"/>
    </row>
    <row r="4278" spans="1:2" ht="63.75" customHeight="1">
      <c r="A4278"/>
      <c r="B4278"/>
    </row>
    <row r="4282" spans="1:2" ht="12.75" customHeight="1">
      <c r="A4282"/>
      <c r="B4282"/>
    </row>
    <row r="4284" spans="1:2" ht="12.75" customHeight="1">
      <c r="A4284"/>
      <c r="B4284"/>
    </row>
    <row r="4288" spans="1:2" ht="63.75" customHeight="1">
      <c r="A4288"/>
      <c r="B4288"/>
    </row>
    <row r="4292" spans="1:2" ht="12.75" customHeight="1">
      <c r="A4292"/>
      <c r="B4292"/>
    </row>
    <row r="4294" spans="1:2" ht="12.75" customHeight="1">
      <c r="A4294"/>
      <c r="B4294"/>
    </row>
    <row r="4298" spans="1:2" ht="102" customHeight="1">
      <c r="A4298"/>
      <c r="B4298"/>
    </row>
    <row r="4300" spans="1:2" ht="63.75" customHeight="1">
      <c r="A4300"/>
      <c r="B4300"/>
    </row>
    <row r="4304" spans="1:2" ht="63.75" customHeight="1">
      <c r="A4304"/>
      <c r="B4304"/>
    </row>
    <row r="4308" spans="1:2" ht="25.5" customHeight="1">
      <c r="A4308"/>
      <c r="B4308"/>
    </row>
    <row r="4310" spans="1:2" ht="127.5" customHeight="1">
      <c r="A4310"/>
      <c r="B4310"/>
    </row>
    <row r="4312" spans="1:2" ht="76.5" customHeight="1">
      <c r="A4312"/>
      <c r="B4312"/>
    </row>
    <row r="4314" spans="1:2" ht="153" customHeight="1">
      <c r="A4314"/>
      <c r="B4314"/>
    </row>
    <row r="4316" spans="1:2" ht="114.75" customHeight="1">
      <c r="A4316"/>
      <c r="B4316"/>
    </row>
    <row r="4318" spans="1:2" ht="12.75" customHeight="1">
      <c r="A4318"/>
      <c r="B4318"/>
    </row>
    <row r="4320" spans="1:2" ht="63.75" customHeight="1">
      <c r="A4320"/>
      <c r="B4320"/>
    </row>
    <row r="4324" spans="1:2" ht="12.75" customHeight="1">
      <c r="A4324"/>
      <c r="B4324"/>
    </row>
    <row r="4326" spans="1:2" ht="12.75" customHeight="1">
      <c r="A4326"/>
      <c r="B4326"/>
    </row>
    <row r="4330" spans="1:2" ht="63.75" customHeight="1">
      <c r="A4330"/>
      <c r="B4330"/>
    </row>
    <row r="4334" spans="1:2" ht="12.75" customHeight="1">
      <c r="A4334"/>
      <c r="B4334"/>
    </row>
    <row r="4336" spans="1:2" ht="12.75" customHeight="1">
      <c r="A4336"/>
      <c r="B4336"/>
    </row>
    <row r="4340" spans="1:2" ht="63.75" customHeight="1">
      <c r="A4340"/>
      <c r="B4340"/>
    </row>
    <row r="4344" spans="1:2" ht="12.75" customHeight="1">
      <c r="A4344"/>
      <c r="B4344"/>
    </row>
    <row r="4346" spans="1:2" ht="12.75" customHeight="1">
      <c r="A4346"/>
      <c r="B4346"/>
    </row>
    <row r="4350" spans="1:2" ht="25.5" customHeight="1">
      <c r="A4350"/>
      <c r="B4350"/>
    </row>
    <row r="4352" spans="1:2" ht="114.75" customHeight="1">
      <c r="A4352"/>
      <c r="B4352"/>
    </row>
    <row r="4354" spans="1:2" ht="89.25" customHeight="1">
      <c r="A4354"/>
      <c r="B4354"/>
    </row>
    <row r="4356" spans="1:2" ht="63.75" customHeight="1">
      <c r="A4356"/>
      <c r="B4356"/>
    </row>
    <row r="4358" spans="1:2" ht="12.75" customHeight="1">
      <c r="A4358"/>
      <c r="B4358"/>
    </row>
    <row r="4362" spans="1:2" ht="63.75" customHeight="1">
      <c r="A4362"/>
      <c r="B4362"/>
    </row>
    <row r="4364" spans="1:2" ht="12.75" customHeight="1">
      <c r="A4364"/>
      <c r="B4364"/>
    </row>
    <row r="4368" spans="1:2" ht="63.75" customHeight="1">
      <c r="A4368"/>
      <c r="B4368"/>
    </row>
    <row r="4370" spans="1:2" ht="140.25" customHeight="1">
      <c r="A4370"/>
      <c r="B4370"/>
    </row>
    <row r="4372" spans="1:2" ht="63.75" customHeight="1">
      <c r="A4372"/>
      <c r="B4372"/>
    </row>
    <row r="4374" spans="1:2" ht="12.75" customHeight="1">
      <c r="A4374"/>
      <c r="B4374"/>
    </row>
    <row r="4376" spans="1:2" ht="63.75" customHeight="1">
      <c r="A4376"/>
      <c r="B4376"/>
    </row>
    <row r="4378" spans="1:2" ht="12.75" customHeight="1">
      <c r="A4378"/>
      <c r="B4378"/>
    </row>
    <row r="4380" spans="1:2" ht="204" customHeight="1">
      <c r="A4380"/>
      <c r="B4380"/>
    </row>
    <row r="4382" spans="1:2" ht="12.75" customHeight="1">
      <c r="A4382"/>
      <c r="B4382"/>
    </row>
    <row r="4384" spans="1:2" ht="216.75" customHeight="1">
      <c r="A4384"/>
      <c r="B4384"/>
    </row>
    <row r="4386" spans="1:2" ht="12.75" customHeight="1">
      <c r="A4386"/>
      <c r="B4386"/>
    </row>
    <row r="4388" spans="1:2" ht="114.75" customHeight="1">
      <c r="A4388"/>
      <c r="B4388"/>
    </row>
    <row r="4390" spans="1:2" ht="12.75" customHeight="1">
      <c r="A4390"/>
      <c r="B4390"/>
    </row>
    <row r="4392" spans="1:2" ht="102" customHeight="1">
      <c r="A4392"/>
      <c r="B4392"/>
    </row>
    <row r="4394" spans="1:2" ht="102" customHeight="1">
      <c r="A4394"/>
      <c r="B4394"/>
    </row>
    <row r="4396" spans="1:2" ht="63.75" customHeight="1">
      <c r="A4396"/>
      <c r="B4396"/>
    </row>
    <row r="4398" spans="1:2" ht="63.75" customHeight="1">
      <c r="A4398"/>
      <c r="B4398"/>
    </row>
    <row r="4400" spans="1:2" ht="63.75" customHeight="1">
      <c r="A4400"/>
      <c r="B4400"/>
    </row>
    <row r="4402" spans="1:2" ht="140.25" customHeight="1">
      <c r="A4402"/>
      <c r="B4402"/>
    </row>
    <row r="4404" spans="1:2" ht="12.75" customHeight="1">
      <c r="A4404"/>
      <c r="B4404"/>
    </row>
    <row r="4406" spans="1:2" ht="63.75" customHeight="1">
      <c r="A4406"/>
      <c r="B4406"/>
    </row>
    <row r="4408" spans="1:2" ht="12.75" customHeight="1">
      <c r="A4408"/>
      <c r="B4408"/>
    </row>
    <row r="4410" spans="1:2" ht="25.5" customHeight="1">
      <c r="A4410"/>
      <c r="B4410"/>
    </row>
    <row r="4412" spans="1:2" ht="25.5" customHeight="1">
      <c r="A4412"/>
      <c r="B4412"/>
    </row>
    <row r="4414" spans="1:2" ht="63.75" customHeight="1">
      <c r="A4414"/>
      <c r="B4414"/>
    </row>
    <row r="4416" spans="1:2" ht="12.75" customHeight="1">
      <c r="A4416"/>
      <c r="B4416"/>
    </row>
    <row r="4418" spans="1:2" ht="25.5" customHeight="1">
      <c r="A4418"/>
      <c r="B4418"/>
    </row>
    <row r="4420" spans="1:2" ht="25.5" customHeight="1">
      <c r="A4420"/>
      <c r="B4420"/>
    </row>
    <row r="4422" spans="1:2" ht="63.75" customHeight="1">
      <c r="A4422"/>
      <c r="B4422"/>
    </row>
    <row r="4424" spans="1:2" ht="12.75" customHeight="1">
      <c r="A4424"/>
      <c r="B4424"/>
    </row>
    <row r="4426" spans="1:2" ht="25.5" customHeight="1">
      <c r="A4426"/>
      <c r="B4426"/>
    </row>
    <row r="4428" spans="1:2" ht="25.5" customHeight="1">
      <c r="A4428"/>
      <c r="B4428"/>
    </row>
    <row r="4430" spans="1:2" ht="127.5" customHeight="1">
      <c r="A4430"/>
      <c r="B4430"/>
    </row>
    <row r="4432" spans="1:2" ht="12.75" customHeight="1">
      <c r="A4432"/>
      <c r="B4432"/>
    </row>
    <row r="4434" spans="1:2" ht="127.5" customHeight="1">
      <c r="A4434"/>
      <c r="B4434"/>
    </row>
    <row r="4436" spans="1:2" ht="153" customHeight="1">
      <c r="A4436"/>
      <c r="B4436"/>
    </row>
    <row r="4438" spans="1:2" ht="12.75" customHeight="1">
      <c r="A4438"/>
      <c r="B4438"/>
    </row>
    <row r="4440" spans="1:2" ht="140.25" customHeight="1">
      <c r="A4440"/>
      <c r="B4440"/>
    </row>
    <row r="4442" spans="1:2" ht="12.75" customHeight="1">
      <c r="A4442"/>
      <c r="B4442"/>
    </row>
    <row r="4444" spans="1:2" ht="102" customHeight="1">
      <c r="A4444"/>
      <c r="B4444"/>
    </row>
    <row r="4446" spans="1:2" ht="127.5" customHeight="1">
      <c r="A4446"/>
      <c r="B4446"/>
    </row>
    <row r="4448" spans="1:2" ht="12.75" customHeight="1">
      <c r="A4448"/>
      <c r="B4448"/>
    </row>
    <row r="4450" spans="1:2" ht="63.75" customHeight="1">
      <c r="A4450"/>
      <c r="B4450"/>
    </row>
    <row r="4452" spans="1:2" ht="12.75" customHeight="1">
      <c r="A4452"/>
      <c r="B4452"/>
    </row>
    <row r="4454" spans="1:2" ht="63.75" customHeight="1">
      <c r="A4454"/>
      <c r="B4454"/>
    </row>
    <row r="4456" spans="1:2" ht="12.75" customHeight="1">
      <c r="A4456"/>
      <c r="B4456"/>
    </row>
    <row r="4458" spans="1:2" ht="63.75" customHeight="1">
      <c r="A4458"/>
      <c r="B4458"/>
    </row>
    <row r="4460" spans="1:2" ht="12.75" customHeight="1">
      <c r="A4460"/>
      <c r="B4460"/>
    </row>
    <row r="4462" spans="1:2" ht="63.75" customHeight="1">
      <c r="A4462"/>
      <c r="B4462"/>
    </row>
    <row r="4464" spans="1:2" ht="25.5" customHeight="1">
      <c r="A4464"/>
      <c r="B4464"/>
    </row>
    <row r="4466" spans="1:2" ht="12.75" customHeight="1">
      <c r="A4466"/>
      <c r="B4466"/>
    </row>
    <row r="4468" spans="1:2" ht="12.75" customHeight="1">
      <c r="A4468"/>
      <c r="B4468"/>
    </row>
    <row r="4470" spans="1:2" ht="127.5" customHeight="1">
      <c r="A4470"/>
      <c r="B4470"/>
    </row>
    <row r="4472" spans="1:2" ht="89.25" customHeight="1">
      <c r="A4472"/>
      <c r="B4472"/>
    </row>
    <row r="4474" spans="1:2" ht="12.75" customHeight="1">
      <c r="A4474"/>
      <c r="B4474"/>
    </row>
    <row r="4476" spans="1:2" ht="127.5" customHeight="1">
      <c r="A4476"/>
      <c r="B4476"/>
    </row>
    <row r="4478" spans="1:2" ht="89.25" customHeight="1">
      <c r="A4478"/>
      <c r="B4478"/>
    </row>
    <row r="4480" spans="1:2" ht="12.75" customHeight="1">
      <c r="A4480"/>
      <c r="B4480"/>
    </row>
    <row r="4482" spans="1:2" ht="153" customHeight="1">
      <c r="A4482"/>
      <c r="B4482"/>
    </row>
    <row r="4484" spans="1:2" ht="89.25" customHeight="1">
      <c r="A4484"/>
      <c r="B4484"/>
    </row>
    <row r="4486" spans="1:2" ht="12.75" customHeight="1">
      <c r="A4486"/>
      <c r="B4486"/>
    </row>
    <row r="4488" spans="1:2" ht="63.75" customHeight="1">
      <c r="A4488"/>
      <c r="B4488"/>
    </row>
    <row r="4490" spans="1:2" ht="89.25" customHeight="1">
      <c r="A4490"/>
      <c r="B4490"/>
    </row>
    <row r="4492" spans="1:2" ht="12.75" customHeight="1">
      <c r="A4492"/>
      <c r="B4492"/>
    </row>
    <row r="4494" spans="1:2" ht="89.25" customHeight="1">
      <c r="A4494"/>
      <c r="B4494"/>
    </row>
    <row r="4498" spans="1:2" ht="25.5" customHeight="1">
      <c r="A4498"/>
      <c r="B4498"/>
    </row>
    <row r="4500" spans="1:2" ht="89.25" customHeight="1">
      <c r="A4500"/>
      <c r="B4500"/>
    </row>
    <row r="4502" spans="1:2" ht="12.75" customHeight="1">
      <c r="A4502"/>
      <c r="B4502"/>
    </row>
    <row r="4504" spans="1:2" ht="89.25" customHeight="1">
      <c r="A4504"/>
      <c r="B4504"/>
    </row>
    <row r="4508" spans="1:2" ht="25.5" customHeight="1">
      <c r="A4508"/>
      <c r="B4508"/>
    </row>
    <row r="4510" spans="1:2" ht="89.25" customHeight="1">
      <c r="A4510"/>
      <c r="B4510"/>
    </row>
    <row r="4512" spans="1:2" ht="12.75" customHeight="1">
      <c r="A4512"/>
      <c r="B4512"/>
    </row>
    <row r="4514" spans="1:2" ht="102" customHeight="1">
      <c r="A4514"/>
      <c r="B4514"/>
    </row>
    <row r="4518" spans="1:2" ht="89.25" customHeight="1">
      <c r="A4518"/>
      <c r="B4518"/>
    </row>
    <row r="4520" spans="1:2" ht="12.75" customHeight="1">
      <c r="A4520"/>
      <c r="B4520"/>
    </row>
    <row r="4522" spans="1:2" ht="63.75" customHeight="1">
      <c r="A4522"/>
      <c r="B4522"/>
    </row>
    <row r="4526" spans="1:2" ht="25.5" customHeight="1">
      <c r="A4526"/>
      <c r="B4526"/>
    </row>
    <row r="4528" spans="1:2" ht="89.25" customHeight="1">
      <c r="A4528"/>
      <c r="B4528"/>
    </row>
    <row r="4530" spans="1:2" ht="12.75" customHeight="1">
      <c r="A4530"/>
      <c r="B4530"/>
    </row>
    <row r="4532" spans="1:2" ht="89.25" customHeight="1">
      <c r="A4532"/>
      <c r="B4532"/>
    </row>
    <row r="4536" spans="1:2" ht="89.25" customHeight="1">
      <c r="A4536"/>
      <c r="B4536"/>
    </row>
    <row r="4538" spans="1:2" ht="12.75" customHeight="1">
      <c r="A4538"/>
      <c r="B4538"/>
    </row>
    <row r="4540" spans="1:2" ht="127.5" customHeight="1">
      <c r="A4540"/>
      <c r="B4540"/>
    </row>
    <row r="4544" spans="1:2" ht="89.25" customHeight="1">
      <c r="A4544"/>
      <c r="B4544"/>
    </row>
    <row r="4546" spans="1:2" ht="12.75" customHeight="1">
      <c r="A4546"/>
      <c r="B4546"/>
    </row>
    <row r="4548" spans="1:2" ht="63.75" customHeight="1">
      <c r="A4548"/>
      <c r="B4548"/>
    </row>
    <row r="4552" spans="1:2" ht="89.25" customHeight="1">
      <c r="A4552"/>
      <c r="B4552"/>
    </row>
    <row r="4554" spans="1:2" ht="12.75" customHeight="1">
      <c r="A4554"/>
      <c r="B4554"/>
    </row>
    <row r="4556" spans="1:2" ht="63.75" customHeight="1">
      <c r="A4556"/>
      <c r="B4556"/>
    </row>
    <row r="4560" spans="1:2" ht="89.25" customHeight="1">
      <c r="A4560"/>
      <c r="B4560"/>
    </row>
    <row r="4562" spans="1:2" ht="12.75" customHeight="1">
      <c r="A4562"/>
      <c r="B4562"/>
    </row>
    <row r="4564" spans="1:2" ht="89.25" customHeight="1">
      <c r="A4564"/>
      <c r="B4564"/>
    </row>
    <row r="4568" spans="1:2" ht="89.25" customHeight="1">
      <c r="A4568"/>
      <c r="B4568"/>
    </row>
    <row r="4570" spans="1:2" ht="12.75" customHeight="1">
      <c r="A4570"/>
      <c r="B4570"/>
    </row>
    <row r="4572" spans="1:2" ht="63.75" customHeight="1">
      <c r="A4572"/>
      <c r="B4572"/>
    </row>
    <row r="4574" spans="1:2" ht="89.25" customHeight="1">
      <c r="A4574"/>
      <c r="B4574"/>
    </row>
    <row r="4576" spans="1:2" ht="12.75" customHeight="1">
      <c r="A4576"/>
      <c r="B4576"/>
    </row>
    <row r="4578" spans="1:2" ht="153" customHeight="1">
      <c r="A4578"/>
      <c r="B4578"/>
    </row>
    <row r="4580" spans="1:2" ht="89.25" customHeight="1">
      <c r="A4580"/>
      <c r="B4580"/>
    </row>
    <row r="4582" spans="1:2" ht="12.75" customHeight="1">
      <c r="A4582"/>
      <c r="B4582"/>
    </row>
    <row r="4584" spans="1:2" ht="63.75" customHeight="1">
      <c r="A4584"/>
      <c r="B4584"/>
    </row>
    <row r="4586" spans="1:2" ht="89.25" customHeight="1">
      <c r="A4586"/>
      <c r="B4586"/>
    </row>
    <row r="4588" spans="1:2" ht="12.75" customHeight="1">
      <c r="A4588"/>
      <c r="B4588"/>
    </row>
    <row r="4590" spans="1:2" ht="114.75" customHeight="1">
      <c r="A4590"/>
      <c r="B4590"/>
    </row>
    <row r="4592" spans="1:2" ht="89.25" customHeight="1">
      <c r="A4592"/>
      <c r="B4592"/>
    </row>
    <row r="4594" spans="1:2" ht="12.75" customHeight="1">
      <c r="A4594"/>
      <c r="B4594"/>
    </row>
    <row r="4596" spans="1:2" ht="178.5" customHeight="1">
      <c r="A4596"/>
      <c r="B4596"/>
    </row>
    <row r="4598" spans="1:2" ht="12.75" customHeight="1">
      <c r="A4598"/>
      <c r="B4598"/>
    </row>
    <row r="4600" spans="1:2" ht="63.75" customHeight="1">
      <c r="A4600"/>
      <c r="B4600"/>
    </row>
    <row r="4602" spans="1:2" ht="38.25" customHeight="1">
      <c r="A4602"/>
      <c r="B4602"/>
    </row>
    <row r="4604" spans="1:2" ht="25.5" customHeight="1">
      <c r="A4604"/>
      <c r="B4604"/>
    </row>
    <row r="4606" spans="1:2" ht="25.5" customHeight="1">
      <c r="A4606"/>
      <c r="B4606"/>
    </row>
    <row r="4608" spans="1:2" ht="140.25" customHeight="1">
      <c r="A4608"/>
      <c r="B4608"/>
    </row>
    <row r="4610" spans="1:2" ht="114.75" customHeight="1">
      <c r="A4610"/>
      <c r="B4610"/>
    </row>
    <row r="4612" spans="1:2" ht="89.25" customHeight="1">
      <c r="A4612"/>
      <c r="B4612"/>
    </row>
    <row r="4614" spans="1:2" ht="76.5" customHeight="1">
      <c r="A4614"/>
      <c r="B4614"/>
    </row>
    <row r="4616" spans="1:2" ht="63.75" customHeight="1">
      <c r="A4616"/>
      <c r="B4616"/>
    </row>
    <row r="4618" spans="1:2" ht="114.75" customHeight="1">
      <c r="A4618"/>
      <c r="B4618"/>
    </row>
    <row r="4620" spans="1:2" ht="51" customHeight="1">
      <c r="A4620"/>
      <c r="B4620"/>
    </row>
    <row r="4622" spans="1:2" ht="127.5" customHeight="1">
      <c r="A4622"/>
      <c r="B4622"/>
    </row>
    <row r="4624" spans="1:2" ht="204" customHeight="1">
      <c r="A4624"/>
      <c r="B4624"/>
    </row>
    <row r="4626" spans="1:2" ht="12.75" customHeight="1">
      <c r="A4626"/>
      <c r="B4626"/>
    </row>
    <row r="4628" spans="1:2" ht="12.75" customHeight="1">
      <c r="A4628"/>
      <c r="B4628"/>
    </row>
    <row r="4630" spans="1:2" ht="38.25" customHeight="1">
      <c r="A4630"/>
      <c r="B4630"/>
    </row>
    <row r="4632" spans="1:2" ht="63.75" customHeight="1">
      <c r="A4632"/>
      <c r="B4632"/>
    </row>
    <row r="4634" spans="1:2" ht="12.75" customHeight="1">
      <c r="A4634"/>
      <c r="B4634"/>
    </row>
    <row r="4636" spans="1:2" ht="12.75" customHeight="1">
      <c r="A4636"/>
      <c r="B4636"/>
    </row>
    <row r="4638" spans="1:2" ht="12.75" customHeight="1">
      <c r="A4638"/>
      <c r="B4638"/>
    </row>
    <row r="4640" spans="1:2" ht="76.5" customHeight="1">
      <c r="A4640"/>
      <c r="B4640"/>
    </row>
    <row r="4642" spans="1:2" ht="38.25" customHeight="1">
      <c r="A4642"/>
      <c r="B4642"/>
    </row>
    <row r="4644" spans="1:2" ht="12.75" customHeight="1">
      <c r="A4644"/>
      <c r="B4644"/>
    </row>
    <row r="4646" spans="1:2" ht="63.75" customHeight="1">
      <c r="A4646"/>
      <c r="B4646"/>
    </row>
    <row r="4648" spans="1:2" ht="25.5" customHeight="1">
      <c r="A4648"/>
      <c r="B4648"/>
    </row>
    <row r="4650" spans="1:2" ht="63.75" customHeight="1">
      <c r="A4650"/>
      <c r="B4650"/>
    </row>
    <row r="4652" spans="1:2" ht="25.5" customHeight="1">
      <c r="A4652"/>
      <c r="B4652"/>
    </row>
    <row r="4654" spans="1:2" ht="63.75" customHeight="1">
      <c r="A4654"/>
      <c r="B4654"/>
    </row>
    <row r="4656" spans="1:2" ht="25.5" customHeight="1">
      <c r="A4656"/>
      <c r="B4656"/>
    </row>
    <row r="4658" spans="1:2" ht="102" customHeight="1">
      <c r="A4658"/>
      <c r="B4658"/>
    </row>
    <row r="4660" spans="1:2" ht="25.5" customHeight="1">
      <c r="A4660"/>
      <c r="B4660"/>
    </row>
    <row r="4662" spans="1:2" ht="63.75" customHeight="1">
      <c r="A4662"/>
      <c r="B4662"/>
    </row>
    <row r="4664" spans="1:2" ht="25.5" customHeight="1">
      <c r="A4664"/>
      <c r="B4664"/>
    </row>
    <row r="4666" spans="1:2" ht="25.5" customHeight="1">
      <c r="A4666"/>
      <c r="B4666"/>
    </row>
    <row r="4668" spans="1:2" ht="63.75" customHeight="1">
      <c r="A4668"/>
      <c r="B4668"/>
    </row>
    <row r="4670" spans="1:2" ht="25.5" customHeight="1">
      <c r="A4670"/>
      <c r="B4670"/>
    </row>
    <row r="4672" spans="1:2" ht="76.5" customHeight="1">
      <c r="A4672"/>
      <c r="B4672"/>
    </row>
    <row r="4674" spans="1:2" ht="25.5" customHeight="1">
      <c r="A4674"/>
      <c r="B4674"/>
    </row>
    <row r="4676" spans="1:2" ht="12.75" customHeight="1">
      <c r="A4676"/>
      <c r="B4676"/>
    </row>
    <row r="4678" spans="1:2" ht="25.5" customHeight="1">
      <c r="A4678"/>
      <c r="B4678"/>
    </row>
    <row r="4680" spans="1:2" ht="25.5" customHeight="1">
      <c r="A4680"/>
      <c r="B4680"/>
    </row>
    <row r="4682" spans="1:2" ht="12.75" customHeight="1">
      <c r="A4682"/>
      <c r="B4682"/>
    </row>
    <row r="4684" spans="1:2" ht="12.75" customHeight="1">
      <c r="A4684"/>
      <c r="B4684"/>
    </row>
    <row r="4686" spans="1:2" ht="25.5" customHeight="1">
      <c r="A4686"/>
      <c r="B4686"/>
    </row>
    <row r="4688" spans="1:2" ht="63.75" customHeight="1">
      <c r="A4688"/>
      <c r="B4688"/>
    </row>
    <row r="4690" spans="1:2" ht="63.75" customHeight="1">
      <c r="A4690"/>
      <c r="B4690"/>
    </row>
    <row r="4692" spans="1:2" ht="25.5" customHeight="1">
      <c r="A4692"/>
      <c r="B4692"/>
    </row>
    <row r="4694" spans="1:2" ht="63.75" customHeight="1">
      <c r="A4694"/>
      <c r="B4694"/>
    </row>
    <row r="4696" spans="1:2" ht="51" customHeight="1">
      <c r="A4696"/>
      <c r="B4696"/>
    </row>
    <row r="4698" spans="1:2" ht="63.75" customHeight="1">
      <c r="A4698"/>
      <c r="B4698"/>
    </row>
    <row r="4700" spans="1:2" ht="51" customHeight="1">
      <c r="A4700"/>
      <c r="B4700"/>
    </row>
    <row r="4702" spans="1:2" ht="25.5" customHeight="1">
      <c r="A4702"/>
      <c r="B4702"/>
    </row>
    <row r="4704" spans="1:2" ht="12.75" customHeight="1">
      <c r="A4704"/>
      <c r="B4704"/>
    </row>
    <row r="4706" spans="1:2" ht="25.5" customHeight="1">
      <c r="A4706"/>
      <c r="B4706"/>
    </row>
    <row r="4708" spans="1:2" ht="63.75" customHeight="1">
      <c r="A4708"/>
      <c r="B4708"/>
    </row>
    <row r="4710" spans="1:2" ht="63.75" customHeight="1">
      <c r="A4710"/>
      <c r="B4710"/>
    </row>
    <row r="4712" spans="1:2" ht="25.5" customHeight="1">
      <c r="A4712"/>
      <c r="B4712"/>
    </row>
    <row r="4714" spans="1:2" ht="63.75" customHeight="1">
      <c r="A4714"/>
      <c r="B4714"/>
    </row>
    <row r="4716" spans="1:2" ht="51" customHeight="1">
      <c r="A4716"/>
      <c r="B4716"/>
    </row>
    <row r="4718" spans="1:2" ht="63.75" customHeight="1">
      <c r="A4718"/>
      <c r="B4718"/>
    </row>
    <row r="4720" spans="1:2" ht="51" customHeight="1">
      <c r="A4720"/>
      <c r="B4720"/>
    </row>
    <row r="4722" spans="1:2" ht="25.5" customHeight="1">
      <c r="A4722"/>
      <c r="B4722"/>
    </row>
    <row r="4724" spans="1:2" ht="38.25" customHeight="1">
      <c r="A4724"/>
      <c r="B4724"/>
    </row>
    <row r="4726" spans="1:2" ht="25.5" customHeight="1">
      <c r="A4726"/>
      <c r="B4726"/>
    </row>
    <row r="4728" spans="1:2" ht="38.25" customHeight="1">
      <c r="A4728"/>
      <c r="B4728"/>
    </row>
    <row r="4730" spans="1:2" ht="12.75" customHeight="1">
      <c r="A4730"/>
      <c r="B4730"/>
    </row>
    <row r="4732" spans="1:2" ht="102" customHeight="1">
      <c r="A4732"/>
      <c r="B4732"/>
    </row>
    <row r="4734" spans="1:2" ht="102" customHeight="1">
      <c r="A4734"/>
      <c r="B4734"/>
    </row>
    <row r="4736" spans="1:2" ht="51" customHeight="1">
      <c r="A4736"/>
      <c r="B4736"/>
    </row>
    <row r="4738" spans="1:2" ht="63.75" customHeight="1">
      <c r="A4738"/>
      <c r="B4738"/>
    </row>
    <row r="4740" spans="1:2" ht="12.75" customHeight="1">
      <c r="A4740"/>
      <c r="B4740"/>
    </row>
    <row r="4742" spans="1:2" ht="25.5" customHeight="1">
      <c r="A4742"/>
      <c r="B4742"/>
    </row>
    <row r="4744" spans="1:2" ht="12.75" customHeight="1">
      <c r="A4744"/>
      <c r="B4744"/>
    </row>
    <row r="4746" spans="1:2" ht="12.75" customHeight="1">
      <c r="A4746"/>
      <c r="B4746"/>
    </row>
    <row r="4748" spans="1:2" ht="102" customHeight="1">
      <c r="A4748"/>
      <c r="B4748"/>
    </row>
    <row r="4750" spans="1:2" ht="102" customHeight="1">
      <c r="A4750"/>
      <c r="B4750"/>
    </row>
    <row r="4752" spans="1:2" ht="51" customHeight="1">
      <c r="A4752"/>
      <c r="B4752"/>
    </row>
    <row r="4754" spans="1:2" ht="63.75" customHeight="1">
      <c r="A4754"/>
      <c r="B4754"/>
    </row>
    <row r="4756" spans="1:2" ht="12.75" customHeight="1">
      <c r="A4756"/>
      <c r="B4756"/>
    </row>
    <row r="4758" spans="1:2" ht="25.5" customHeight="1">
      <c r="A4758"/>
      <c r="B4758"/>
    </row>
    <row r="4760" spans="1:2" ht="12.75" customHeight="1">
      <c r="A4760"/>
      <c r="B4760"/>
    </row>
    <row r="4762" spans="1:2" ht="12.75" customHeight="1">
      <c r="A4762"/>
      <c r="B4762"/>
    </row>
    <row r="4764" spans="1:2" ht="102" customHeight="1">
      <c r="A4764"/>
      <c r="B4764"/>
    </row>
    <row r="4766" spans="1:2" ht="102" customHeight="1">
      <c r="A4766"/>
      <c r="B4766"/>
    </row>
    <row r="4768" spans="1:2" ht="51" customHeight="1">
      <c r="A4768"/>
      <c r="B4768"/>
    </row>
    <row r="4770" spans="1:2" ht="63.75" customHeight="1">
      <c r="A4770"/>
      <c r="B4770"/>
    </row>
    <row r="4772" spans="1:2" ht="12.75" customHeight="1">
      <c r="A4772"/>
      <c r="B4772"/>
    </row>
    <row r="4774" spans="1:2" ht="25.5" customHeight="1">
      <c r="A4774"/>
      <c r="B4774"/>
    </row>
    <row r="4776" spans="1:2" ht="12.75" customHeight="1">
      <c r="A4776"/>
      <c r="B4776"/>
    </row>
    <row r="4778" spans="1:2" ht="51" customHeight="1">
      <c r="A4778"/>
      <c r="B4778"/>
    </row>
    <row r="4780" spans="1:2" ht="38.25" customHeight="1">
      <c r="A4780"/>
      <c r="B4780"/>
    </row>
    <row r="4782" spans="1:2" ht="63.75" customHeight="1">
      <c r="A4782"/>
      <c r="B4782"/>
    </row>
    <row r="4784" spans="1:2" ht="12.75" customHeight="1">
      <c r="A4784"/>
      <c r="B4784"/>
    </row>
    <row r="4786" spans="1:2" ht="51" customHeight="1">
      <c r="A4786"/>
      <c r="B4786"/>
    </row>
    <row r="4788" spans="1:2" ht="38.25" customHeight="1">
      <c r="A4788"/>
      <c r="B4788"/>
    </row>
    <row r="4790" spans="1:2" ht="63.75" customHeight="1">
      <c r="A4790"/>
      <c r="B4790"/>
    </row>
    <row r="4792" spans="1:2" ht="12.75" customHeight="1">
      <c r="A4792"/>
      <c r="B4792"/>
    </row>
    <row r="4794" spans="1:2" ht="51" customHeight="1">
      <c r="A4794"/>
      <c r="B4794"/>
    </row>
    <row r="4796" spans="1:2" ht="38.25" customHeight="1">
      <c r="A4796"/>
      <c r="B4796"/>
    </row>
    <row r="4798" spans="1:2" ht="63.75" customHeight="1">
      <c r="A4798"/>
      <c r="B4798"/>
    </row>
    <row r="4800" spans="1:2" ht="12.75" customHeight="1">
      <c r="A4800"/>
      <c r="B4800"/>
    </row>
    <row r="4802" spans="1:2" ht="114.75" customHeight="1">
      <c r="A4802"/>
      <c r="B4802"/>
    </row>
    <row r="4804" spans="1:2" ht="25.5" customHeight="1">
      <c r="A4804"/>
      <c r="B4804"/>
    </row>
    <row r="4806" spans="1:2" ht="12.75" customHeight="1">
      <c r="A4806"/>
      <c r="B4806"/>
    </row>
    <row r="4808" spans="1:2" ht="63.75" customHeight="1">
      <c r="A4808"/>
      <c r="B4808"/>
    </row>
    <row r="4810" spans="1:2" ht="12.75" customHeight="1">
      <c r="A4810"/>
      <c r="B4810"/>
    </row>
    <row r="4812" spans="1:2" ht="25.5" customHeight="1">
      <c r="A4812"/>
      <c r="B4812"/>
    </row>
    <row r="4814" spans="1:2" ht="25.5" customHeight="1">
      <c r="A4814"/>
      <c r="B4814"/>
    </row>
    <row r="4816" spans="1:2" ht="12.75" customHeight="1">
      <c r="A4816"/>
      <c r="B4816"/>
    </row>
    <row r="4818" spans="1:2" ht="25.5" customHeight="1">
      <c r="A4818"/>
      <c r="B4818"/>
    </row>
    <row r="4822" spans="1:2" ht="25.5" customHeight="1">
      <c r="A4822"/>
      <c r="B4822"/>
    </row>
    <row r="4824" spans="1:2" ht="12.75" customHeight="1">
      <c r="A4824"/>
      <c r="B4824"/>
    </row>
    <row r="4826" spans="1:2" ht="12.75" customHeight="1">
      <c r="A4826"/>
      <c r="B4826"/>
    </row>
    <row r="4828" spans="1:2" ht="25.5" customHeight="1">
      <c r="A4828"/>
      <c r="B4828"/>
    </row>
    <row r="4830" spans="1:2" ht="25.5" customHeight="1">
      <c r="A4830"/>
      <c r="B4830"/>
    </row>
    <row r="4832" spans="1:2" ht="12.75" customHeight="1">
      <c r="A4832"/>
      <c r="B4832"/>
    </row>
    <row r="4834" spans="1:2" ht="25.5" customHeight="1">
      <c r="A4834"/>
      <c r="B4834"/>
    </row>
    <row r="4838" spans="1:2" ht="25.5" customHeight="1">
      <c r="A4838"/>
      <c r="B4838"/>
    </row>
    <row r="4840" spans="1:2" ht="12.75" customHeight="1">
      <c r="A4840"/>
      <c r="B4840"/>
    </row>
    <row r="4842" spans="1:2" ht="12.75" customHeight="1">
      <c r="A4842"/>
      <c r="B4842"/>
    </row>
    <row r="4844" spans="1:2" ht="25.5" customHeight="1">
      <c r="A4844"/>
      <c r="B4844"/>
    </row>
    <row r="4846" spans="1:2" ht="25.5" customHeight="1">
      <c r="A4846"/>
      <c r="B4846"/>
    </row>
    <row r="4848" spans="1:2" ht="12.75" customHeight="1">
      <c r="A4848"/>
      <c r="B4848"/>
    </row>
    <row r="4850" spans="1:2" ht="25.5" customHeight="1">
      <c r="A4850"/>
      <c r="B4850"/>
    </row>
    <row r="4854" spans="1:2" ht="25.5" customHeight="1">
      <c r="A4854"/>
      <c r="B4854"/>
    </row>
    <row r="4856" spans="1:2" ht="12.75" customHeight="1">
      <c r="A4856"/>
      <c r="B4856"/>
    </row>
    <row r="4858" spans="1:2" ht="12.75" customHeight="1">
      <c r="A4858"/>
      <c r="B4858"/>
    </row>
    <row r="4860" spans="1:2" ht="25.5" customHeight="1">
      <c r="A4860"/>
      <c r="B4860"/>
    </row>
    <row r="4862" spans="1:2" ht="25.5" customHeight="1">
      <c r="A4862"/>
      <c r="B4862"/>
    </row>
    <row r="4864" spans="1:2" ht="12.75" customHeight="1">
      <c r="A4864"/>
      <c r="B4864"/>
    </row>
    <row r="4866" spans="1:2" ht="25.5" customHeight="1">
      <c r="A4866"/>
      <c r="B4866"/>
    </row>
    <row r="4870" spans="1:2" ht="25.5" customHeight="1">
      <c r="A4870"/>
      <c r="B4870"/>
    </row>
    <row r="4872" spans="1:2" ht="12.75" customHeight="1">
      <c r="A4872"/>
      <c r="B4872"/>
    </row>
    <row r="4874" spans="1:2" ht="12.75" customHeight="1">
      <c r="A4874"/>
      <c r="B4874"/>
    </row>
    <row r="4876" spans="1:2" ht="25.5" customHeight="1">
      <c r="A4876"/>
      <c r="B4876"/>
    </row>
    <row r="4878" spans="1:2" ht="12.75" customHeight="1">
      <c r="A4878"/>
      <c r="B4878"/>
    </row>
    <row r="4880" spans="1:2" ht="25.5" customHeight="1">
      <c r="A4880"/>
      <c r="B4880"/>
    </row>
    <row r="4882" spans="1:2" ht="25.5" customHeight="1">
      <c r="A4882"/>
      <c r="B4882"/>
    </row>
    <row r="4884" spans="1:2" ht="12.75" customHeight="1">
      <c r="A4884"/>
      <c r="B4884"/>
    </row>
    <row r="4886" spans="1:2" ht="63.75" customHeight="1">
      <c r="A4886"/>
      <c r="B4886"/>
    </row>
    <row r="4888" spans="1:2" ht="12.75" customHeight="1">
      <c r="A4888"/>
      <c r="B4888"/>
    </row>
    <row r="4890" spans="1:2" ht="25.5" customHeight="1">
      <c r="A4890"/>
      <c r="B4890"/>
    </row>
    <row r="4892" spans="1:2" ht="51" customHeight="1">
      <c r="A4892"/>
      <c r="B4892"/>
    </row>
    <row r="4894" spans="1:2" ht="12.75" customHeight="1">
      <c r="A4894"/>
      <c r="B4894"/>
    </row>
    <row r="4896" spans="1:2" ht="63.75" customHeight="1">
      <c r="A4896"/>
      <c r="B4896"/>
    </row>
    <row r="4898" spans="1:2" ht="63.75" customHeight="1">
      <c r="A4898"/>
      <c r="B4898"/>
    </row>
    <row r="4900" spans="1:2" ht="12.75" customHeight="1">
      <c r="A4900"/>
      <c r="B4900"/>
    </row>
    <row r="4902" spans="1:2" ht="25.5" customHeight="1">
      <c r="A4902"/>
      <c r="B4902"/>
    </row>
    <row r="4904" spans="1:2" ht="51" customHeight="1">
      <c r="A4904"/>
      <c r="B4904"/>
    </row>
    <row r="4906" spans="1:2" ht="12.75" customHeight="1">
      <c r="A4906"/>
      <c r="B4906"/>
    </row>
    <row r="4908" spans="1:2" ht="63.75" customHeight="1">
      <c r="A4908"/>
      <c r="B4908"/>
    </row>
    <row r="4910" spans="1:2" ht="63.75" customHeight="1">
      <c r="A4910"/>
      <c r="B4910"/>
    </row>
    <row r="4912" spans="1:2" ht="12.75" customHeight="1">
      <c r="A4912"/>
      <c r="B4912"/>
    </row>
    <row r="4914" spans="1:2" ht="25.5" customHeight="1">
      <c r="A4914"/>
      <c r="B4914"/>
    </row>
    <row r="4916" spans="1:2" ht="51" customHeight="1">
      <c r="A4916"/>
      <c r="B4916"/>
    </row>
    <row r="4918" spans="1:2" ht="12.75" customHeight="1">
      <c r="A4918"/>
      <c r="B4918"/>
    </row>
    <row r="4920" spans="1:2" ht="63.75" customHeight="1">
      <c r="A4920"/>
      <c r="B4920"/>
    </row>
    <row r="4922" spans="1:2" ht="63.75" customHeight="1">
      <c r="A4922"/>
      <c r="B4922"/>
    </row>
    <row r="4924" spans="1:2" ht="12.75" customHeight="1">
      <c r="A4924"/>
      <c r="B4924"/>
    </row>
    <row r="4926" spans="1:2" ht="25.5" customHeight="1">
      <c r="A4926"/>
      <c r="B4926"/>
    </row>
    <row r="4928" spans="1:2" ht="51" customHeight="1">
      <c r="A4928"/>
      <c r="B4928"/>
    </row>
    <row r="4930" spans="1:2" ht="12.75" customHeight="1">
      <c r="A4930"/>
      <c r="B4930"/>
    </row>
    <row r="4932" spans="1:2" ht="63.75" customHeight="1">
      <c r="A4932"/>
      <c r="B4932"/>
    </row>
    <row r="4934" spans="1:2" ht="63.75" customHeight="1">
      <c r="A4934"/>
      <c r="B4934"/>
    </row>
    <row r="4936" spans="1:2" ht="12.75" customHeight="1">
      <c r="A4936"/>
      <c r="B4936"/>
    </row>
    <row r="4938" spans="1:2" ht="25.5" customHeight="1">
      <c r="A4938"/>
      <c r="B4938"/>
    </row>
    <row r="4940" spans="1:2" ht="51" customHeight="1">
      <c r="A4940"/>
      <c r="B4940"/>
    </row>
    <row r="4942" spans="1:2" ht="12.75" customHeight="1">
      <c r="A4942"/>
      <c r="B4942"/>
    </row>
    <row r="4944" spans="1:2" ht="63.75" customHeight="1">
      <c r="A4944"/>
      <c r="B4944"/>
    </row>
    <row r="4946" spans="1:2" ht="89.25" customHeight="1">
      <c r="A4946"/>
      <c r="B4946"/>
    </row>
    <row r="4948" spans="1:2" ht="12.75" customHeight="1">
      <c r="A4948"/>
      <c r="B4948"/>
    </row>
    <row r="4950" spans="1:2" ht="25.5" customHeight="1">
      <c r="A4950"/>
      <c r="B4950"/>
    </row>
    <row r="4952" spans="1:2" ht="51" customHeight="1">
      <c r="A4952"/>
      <c r="B4952"/>
    </row>
    <row r="4954" spans="1:2" ht="12.75" customHeight="1">
      <c r="A4954"/>
      <c r="B4954"/>
    </row>
    <row r="4956" spans="1:2" ht="63.75" customHeight="1">
      <c r="A4956"/>
      <c r="B4956"/>
    </row>
    <row r="4958" spans="1:2" ht="63.75" customHeight="1">
      <c r="A4958"/>
      <c r="B4958"/>
    </row>
    <row r="4960" spans="1:2" ht="12.75" customHeight="1">
      <c r="A4960"/>
      <c r="B4960"/>
    </row>
    <row r="4962" spans="1:2" ht="25.5" customHeight="1">
      <c r="A4962"/>
      <c r="B4962"/>
    </row>
    <row r="4964" spans="1:2" ht="51" customHeight="1">
      <c r="A4964"/>
      <c r="B4964"/>
    </row>
    <row r="4966" spans="1:2" ht="12.75" customHeight="1">
      <c r="A4966"/>
      <c r="B4966"/>
    </row>
    <row r="4968" spans="1:2" ht="63.75" customHeight="1">
      <c r="A4968"/>
      <c r="B4968"/>
    </row>
    <row r="4970" spans="1:2" ht="63.75" customHeight="1">
      <c r="A4970"/>
      <c r="B4970"/>
    </row>
    <row r="4972" spans="1:2" ht="12.75" customHeight="1">
      <c r="A4972"/>
      <c r="B4972"/>
    </row>
    <row r="4974" spans="1:2" ht="25.5" customHeight="1">
      <c r="A4974"/>
      <c r="B4974"/>
    </row>
    <row r="4976" spans="1:2" ht="51" customHeight="1">
      <c r="A4976"/>
      <c r="B4976"/>
    </row>
    <row r="4978" spans="1:2" ht="12.75" customHeight="1">
      <c r="A4978"/>
      <c r="B4978"/>
    </row>
    <row r="4980" spans="1:2" ht="63.75" customHeight="1">
      <c r="A4980"/>
      <c r="B4980"/>
    </row>
    <row r="4982" spans="1:2" ht="63.75" customHeight="1">
      <c r="A4982"/>
      <c r="B4982"/>
    </row>
    <row r="4984" spans="1:2" ht="12.75" customHeight="1">
      <c r="A4984"/>
      <c r="B4984"/>
    </row>
    <row r="4986" spans="1:2" ht="25.5" customHeight="1">
      <c r="A4986"/>
      <c r="B4986"/>
    </row>
    <row r="4988" spans="1:2" ht="51" customHeight="1">
      <c r="A4988"/>
      <c r="B4988"/>
    </row>
    <row r="4990" spans="1:2" ht="12.75" customHeight="1">
      <c r="A4990"/>
      <c r="B4990"/>
    </row>
    <row r="4992" spans="1:2" ht="25.5" customHeight="1">
      <c r="A4992"/>
      <c r="B4992"/>
    </row>
    <row r="4994" spans="1:2" ht="25.5" customHeight="1">
      <c r="A4994"/>
      <c r="B4994"/>
    </row>
    <row r="4996" spans="1:2" ht="25.5" customHeight="1">
      <c r="A4996"/>
      <c r="B4996"/>
    </row>
    <row r="4998" spans="1:2" ht="25.5" customHeight="1">
      <c r="A4998"/>
      <c r="B4998"/>
    </row>
    <row r="5000" spans="1:2" ht="63.75" customHeight="1">
      <c r="A5000"/>
      <c r="B5000"/>
    </row>
    <row r="5002" spans="1:2" ht="12.75" customHeight="1">
      <c r="A5002"/>
      <c r="B5002"/>
    </row>
    <row r="5004" spans="1:2" ht="25.5" customHeight="1">
      <c r="A5004"/>
      <c r="B5004"/>
    </row>
    <row r="5006" spans="1:2" ht="51" customHeight="1">
      <c r="A5006"/>
      <c r="B5006"/>
    </row>
    <row r="5008" spans="1:2" ht="12.75" customHeight="1">
      <c r="A5008"/>
      <c r="B5008"/>
    </row>
    <row r="5010" spans="1:2" ht="25.5" customHeight="1">
      <c r="A5010"/>
      <c r="B5010"/>
    </row>
    <row r="5012" spans="1:2" ht="25.5" customHeight="1">
      <c r="A5012"/>
      <c r="B5012"/>
    </row>
    <row r="5014" spans="1:2" ht="63.75" customHeight="1">
      <c r="A5014"/>
      <c r="B5014"/>
    </row>
    <row r="5016" spans="1:2" ht="12.75" customHeight="1">
      <c r="A5016"/>
      <c r="B5016"/>
    </row>
    <row r="5018" spans="1:2" ht="25.5" customHeight="1">
      <c r="A5018"/>
      <c r="B5018"/>
    </row>
    <row r="5020" spans="1:2" ht="51" customHeight="1">
      <c r="A5020"/>
      <c r="B5020"/>
    </row>
    <row r="5022" spans="1:2" ht="12.75" customHeight="1">
      <c r="A5022"/>
      <c r="B5022"/>
    </row>
    <row r="5024" spans="1:2" ht="25.5" customHeight="1">
      <c r="A5024"/>
      <c r="B5024"/>
    </row>
    <row r="5026" spans="1:2" ht="25.5" customHeight="1">
      <c r="A5026"/>
      <c r="B5026"/>
    </row>
    <row r="5028" spans="1:2" ht="63.75" customHeight="1">
      <c r="A5028"/>
      <c r="B5028"/>
    </row>
    <row r="5030" spans="1:2" ht="12.75" customHeight="1">
      <c r="A5030"/>
      <c r="B5030"/>
    </row>
    <row r="5032" spans="1:2" ht="25.5" customHeight="1">
      <c r="A5032"/>
      <c r="B5032"/>
    </row>
    <row r="5034" spans="1:2" ht="51" customHeight="1">
      <c r="A5034"/>
      <c r="B5034"/>
    </row>
    <row r="5036" spans="1:2" ht="12.75" customHeight="1">
      <c r="A5036"/>
      <c r="B5036"/>
    </row>
    <row r="5038" spans="1:2" ht="25.5" customHeight="1">
      <c r="A5038"/>
      <c r="B5038"/>
    </row>
    <row r="5040" spans="1:2" ht="25.5" customHeight="1">
      <c r="A5040"/>
      <c r="B5040"/>
    </row>
    <row r="5042" spans="1:2" ht="63.75" customHeight="1">
      <c r="A5042"/>
      <c r="B5042"/>
    </row>
    <row r="5044" spans="1:2" ht="12.75" customHeight="1">
      <c r="A5044"/>
      <c r="B5044"/>
    </row>
    <row r="5046" spans="1:2" ht="25.5" customHeight="1">
      <c r="A5046"/>
      <c r="B5046"/>
    </row>
    <row r="5048" spans="1:2" ht="51" customHeight="1">
      <c r="A5048"/>
      <c r="B5048"/>
    </row>
    <row r="5050" spans="1:2" ht="12.75" customHeight="1">
      <c r="A5050"/>
      <c r="B5050"/>
    </row>
    <row r="5052" spans="1:2" ht="25.5" customHeight="1">
      <c r="A5052"/>
      <c r="B5052"/>
    </row>
    <row r="5054" spans="1:2" ht="25.5" customHeight="1">
      <c r="A5054"/>
      <c r="B5054"/>
    </row>
    <row r="5056" spans="1:2" ht="63.75" customHeight="1">
      <c r="A5056"/>
      <c r="B5056"/>
    </row>
    <row r="5058" spans="1:2" ht="12.75" customHeight="1">
      <c r="A5058"/>
      <c r="B5058"/>
    </row>
    <row r="5060" spans="1:2" ht="25.5" customHeight="1">
      <c r="A5060"/>
      <c r="B5060"/>
    </row>
    <row r="5062" spans="1:2" ht="51" customHeight="1">
      <c r="A5062"/>
      <c r="B5062"/>
    </row>
    <row r="5064" spans="1:2" ht="12.75" customHeight="1">
      <c r="A5064"/>
      <c r="B5064"/>
    </row>
    <row r="5066" spans="1:2" ht="25.5" customHeight="1">
      <c r="A5066"/>
      <c r="B5066"/>
    </row>
    <row r="5068" spans="1:2" ht="25.5" customHeight="1">
      <c r="A5068"/>
      <c r="B5068"/>
    </row>
    <row r="5070" spans="1:2" ht="63.75" customHeight="1">
      <c r="A5070"/>
      <c r="B5070"/>
    </row>
    <row r="5072" spans="1:2" ht="12.75" customHeight="1">
      <c r="A5072"/>
      <c r="B5072"/>
    </row>
    <row r="5074" spans="1:2" ht="25.5" customHeight="1">
      <c r="A5074"/>
      <c r="B5074"/>
    </row>
    <row r="5076" spans="1:2" ht="51" customHeight="1">
      <c r="A5076"/>
      <c r="B5076"/>
    </row>
    <row r="5078" spans="1:2" ht="12.75" customHeight="1">
      <c r="A5078"/>
      <c r="B5078"/>
    </row>
    <row r="5080" spans="1:2" ht="25.5" customHeight="1">
      <c r="A5080"/>
      <c r="B5080"/>
    </row>
    <row r="5082" spans="1:2" ht="25.5" customHeight="1">
      <c r="A5082"/>
      <c r="B5082"/>
    </row>
    <row r="5086" spans="1:2" ht="191.25" customHeight="1">
      <c r="A5086"/>
      <c r="B5086"/>
    </row>
    <row r="5088" spans="1:2" ht="12.75" customHeight="1">
      <c r="A5088"/>
      <c r="B5088"/>
    </row>
    <row r="5090" spans="1:2" ht="25.5" customHeight="1">
      <c r="A5090"/>
      <c r="B5090"/>
    </row>
    <row r="5092" spans="1:2" ht="51" customHeight="1">
      <c r="A5092"/>
      <c r="B5092"/>
    </row>
    <row r="5094" spans="1:2" ht="12.75" customHeight="1">
      <c r="A5094"/>
      <c r="B5094"/>
    </row>
    <row r="5096" spans="1:2" ht="25.5" customHeight="1">
      <c r="A5096"/>
      <c r="B5096"/>
    </row>
    <row r="5098" spans="1:2" ht="25.5" customHeight="1">
      <c r="A5098"/>
      <c r="B5098"/>
    </row>
    <row r="5102" spans="1:2" ht="63.75" customHeight="1">
      <c r="A5102"/>
      <c r="B5102"/>
    </row>
    <row r="5104" spans="1:2" ht="12.75" customHeight="1">
      <c r="A5104"/>
      <c r="B5104"/>
    </row>
    <row r="5106" spans="1:2" ht="25.5" customHeight="1">
      <c r="A5106"/>
      <c r="B5106"/>
    </row>
    <row r="5108" spans="1:2" ht="51" customHeight="1">
      <c r="A5108"/>
      <c r="B5108"/>
    </row>
    <row r="5110" spans="1:2" ht="12.75" customHeight="1">
      <c r="A5110"/>
      <c r="B5110"/>
    </row>
    <row r="5114" spans="1:2" ht="76.5" customHeight="1">
      <c r="A5114"/>
      <c r="B5114"/>
    </row>
    <row r="5116" spans="1:2" ht="12.75" customHeight="1">
      <c r="A5116"/>
      <c r="B5116"/>
    </row>
    <row r="5118" spans="1:2" ht="63.75" customHeight="1">
      <c r="A5118"/>
      <c r="B5118"/>
    </row>
    <row r="5120" spans="1:2" ht="25.5" customHeight="1">
      <c r="A5120"/>
      <c r="B5120"/>
    </row>
    <row r="5122" spans="1:2" ht="51" customHeight="1">
      <c r="A5122"/>
      <c r="B5122"/>
    </row>
    <row r="5124" spans="1:2" ht="63.75" customHeight="1">
      <c r="A5124"/>
      <c r="B5124"/>
    </row>
    <row r="5126" spans="1:2" ht="25.5" customHeight="1">
      <c r="A5126"/>
      <c r="B5126"/>
    </row>
    <row r="5128" spans="1:2" ht="63.75" customHeight="1">
      <c r="A5128"/>
      <c r="B5128"/>
    </row>
    <row r="5130" spans="1:2" ht="25.5" customHeight="1">
      <c r="A5130"/>
      <c r="B5130"/>
    </row>
    <row r="5132" spans="1:2" ht="12.75" customHeight="1">
      <c r="A5132"/>
      <c r="B5132"/>
    </row>
    <row r="5134" spans="1:2" ht="25.5" customHeight="1">
      <c r="A5134"/>
      <c r="B5134"/>
    </row>
    <row r="5136" spans="1:2" ht="63.75" customHeight="1">
      <c r="A5136"/>
      <c r="B5136"/>
    </row>
    <row r="5138" spans="1:2" ht="51" customHeight="1">
      <c r="A5138"/>
      <c r="B5138"/>
    </row>
    <row r="5140" spans="1:2" ht="25.5" customHeight="1">
      <c r="A5140"/>
      <c r="B5140"/>
    </row>
    <row r="5142" spans="1:2" ht="204" customHeight="1">
      <c r="A5142"/>
      <c r="B5142"/>
    </row>
    <row r="5144" spans="1:2" ht="25.5" customHeight="1">
      <c r="A5144"/>
      <c r="B5144"/>
    </row>
    <row r="5146" spans="1:2" ht="12.75" customHeight="1">
      <c r="A5146"/>
      <c r="B5146"/>
    </row>
    <row r="5148" spans="1:2" ht="51" customHeight="1">
      <c r="A5148"/>
      <c r="B5148"/>
    </row>
    <row r="5150" spans="1:2" ht="25.5" customHeight="1">
      <c r="A5150"/>
      <c r="B5150"/>
    </row>
    <row r="5154" spans="1:2" ht="25.5" customHeight="1">
      <c r="A5154"/>
      <c r="B5154"/>
    </row>
    <row r="5156" spans="1:2" ht="12.75" customHeight="1">
      <c r="A5156"/>
      <c r="B5156"/>
    </row>
    <row r="5158" spans="1:2" ht="38.25" customHeight="1">
      <c r="A5158"/>
      <c r="B5158"/>
    </row>
    <row r="5160" spans="1:2" ht="25.5" customHeight="1">
      <c r="A5160"/>
      <c r="B5160"/>
    </row>
    <row r="5162" spans="1:2" ht="25.5" customHeight="1">
      <c r="A5162"/>
      <c r="B5162"/>
    </row>
    <row r="5164" spans="1:2" ht="12.75" customHeight="1">
      <c r="A5164"/>
      <c r="B5164"/>
    </row>
    <row r="5168" spans="1:2" ht="12.75" customHeight="1">
      <c r="A5168"/>
      <c r="B5168"/>
    </row>
    <row r="5170" spans="1:2" ht="63.75" customHeight="1">
      <c r="A5170"/>
      <c r="B5170"/>
    </row>
    <row r="5172" spans="1:2" ht="76.5" customHeight="1">
      <c r="A5172"/>
      <c r="B5172"/>
    </row>
    <row r="5174" spans="1:2" ht="12.75" customHeight="1">
      <c r="A5174"/>
      <c r="B5174"/>
    </row>
    <row r="5176" spans="1:2" ht="25.5" customHeight="1">
      <c r="A5176"/>
      <c r="B5176"/>
    </row>
    <row r="5178" spans="1:2" ht="12.75" customHeight="1">
      <c r="A5178"/>
      <c r="B5178"/>
    </row>
    <row r="5180" spans="1:2" ht="38.25" customHeight="1">
      <c r="A5180"/>
      <c r="B5180"/>
    </row>
    <row r="5184" spans="1:2" ht="63.75" customHeight="1">
      <c r="A5184"/>
      <c r="B5184"/>
    </row>
    <row r="5186" spans="1:2" ht="12.75" customHeight="1">
      <c r="A5186"/>
      <c r="B5186"/>
    </row>
    <row r="5188" spans="1:2" ht="51" customHeight="1">
      <c r="A5188"/>
      <c r="B5188"/>
    </row>
    <row r="5190" spans="1:2" ht="12.75" customHeight="1">
      <c r="A5190"/>
      <c r="B5190"/>
    </row>
    <row r="5192" spans="1:2" ht="12.75" customHeight="1">
      <c r="A5192"/>
      <c r="B5192"/>
    </row>
    <row r="5194" spans="1:2" ht="25.5" customHeight="1">
      <c r="A5194"/>
      <c r="B5194"/>
    </row>
    <row r="5198" spans="1:2" ht="51" customHeight="1">
      <c r="A5198"/>
      <c r="B5198"/>
    </row>
    <row r="5200" spans="1:2" ht="25.5" customHeight="1">
      <c r="A5200"/>
      <c r="B5200"/>
    </row>
    <row r="5202" spans="1:2" ht="25.5" customHeight="1">
      <c r="A5202"/>
      <c r="B5202"/>
    </row>
    <row r="5204" spans="1:2" ht="12.75" customHeight="1">
      <c r="A5204"/>
      <c r="B5204"/>
    </row>
    <row r="5206" spans="1:2" ht="38.25" customHeight="1">
      <c r="A5206"/>
      <c r="B5206"/>
    </row>
    <row r="5208" spans="1:2" ht="63.75" customHeight="1">
      <c r="A5208"/>
      <c r="B5208"/>
    </row>
    <row r="5210" spans="1:2" ht="12.75" customHeight="1">
      <c r="A5210"/>
      <c r="B5210"/>
    </row>
    <row r="5212" spans="1:2" ht="12.75" customHeight="1">
      <c r="A5212"/>
      <c r="B5212"/>
    </row>
    <row r="5214" spans="1:2" ht="25.5" customHeight="1">
      <c r="A5214"/>
      <c r="B5214"/>
    </row>
    <row r="5216" spans="1:2" ht="25.5" customHeight="1">
      <c r="A5216"/>
      <c r="B5216"/>
    </row>
    <row r="5218" spans="1:2" ht="51" customHeight="1">
      <c r="A5218"/>
      <c r="B5218"/>
    </row>
    <row r="5220" spans="1:2" ht="12.75" customHeight="1">
      <c r="A5220"/>
      <c r="B5220"/>
    </row>
    <row r="5222" spans="1:2" ht="12.75" customHeight="1">
      <c r="A5222"/>
      <c r="B5222"/>
    </row>
    <row r="5224" spans="1:2" ht="25.5" customHeight="1">
      <c r="A5224"/>
      <c r="B5224"/>
    </row>
    <row r="5226" spans="1:2" ht="25.5" customHeight="1">
      <c r="A5226"/>
      <c r="B5226"/>
    </row>
    <row r="5228" spans="1:2" ht="51" customHeight="1">
      <c r="A5228"/>
      <c r="B5228"/>
    </row>
    <row r="5230" spans="1:2" ht="12.75" customHeight="1">
      <c r="A5230"/>
      <c r="B5230"/>
    </row>
    <row r="5232" spans="1:2" ht="25.5" customHeight="1">
      <c r="A5232"/>
      <c r="B5232"/>
    </row>
    <row r="5234" spans="1:2" ht="25.5" customHeight="1">
      <c r="A5234"/>
      <c r="B5234"/>
    </row>
    <row r="5236" spans="1:2" ht="12.75" customHeight="1">
      <c r="A5236"/>
      <c r="B5236"/>
    </row>
    <row r="5238" spans="1:2" ht="12.75" customHeight="1">
      <c r="A5238"/>
      <c r="B5238"/>
    </row>
    <row r="5240" spans="1:2" ht="114.75" customHeight="1">
      <c r="A5240"/>
      <c r="B5240"/>
    </row>
    <row r="5242" spans="1:2" ht="63.75" customHeight="1">
      <c r="A5242"/>
      <c r="B5242"/>
    </row>
    <row r="5244" spans="1:2" ht="12.75" customHeight="1">
      <c r="A5244"/>
      <c r="B5244"/>
    </row>
    <row r="5246" spans="1:2" ht="25.5" customHeight="1">
      <c r="A5246"/>
      <c r="B5246"/>
    </row>
    <row r="5248" spans="1:2" ht="51" customHeight="1">
      <c r="A5248"/>
      <c r="B5248"/>
    </row>
    <row r="5250" spans="1:2" ht="12.75" customHeight="1">
      <c r="A5250"/>
      <c r="B5250"/>
    </row>
    <row r="5252" spans="1:2" ht="25.5" customHeight="1">
      <c r="A5252"/>
      <c r="B5252"/>
    </row>
    <row r="5254" spans="1:2" ht="25.5" customHeight="1">
      <c r="A5254"/>
      <c r="B5254"/>
    </row>
    <row r="5256" spans="1:2" ht="63.75" customHeight="1">
      <c r="A5256"/>
      <c r="B5256"/>
    </row>
    <row r="5258" spans="1:2" ht="12.75" customHeight="1">
      <c r="A5258"/>
      <c r="B5258"/>
    </row>
    <row r="5260" spans="1:2" ht="25.5" customHeight="1">
      <c r="A5260"/>
      <c r="B5260"/>
    </row>
    <row r="5262" spans="1:2" ht="51" customHeight="1">
      <c r="A5262"/>
      <c r="B5262"/>
    </row>
    <row r="5264" spans="1:2" ht="12.75" customHeight="1">
      <c r="A5264"/>
      <c r="B5264"/>
    </row>
    <row r="5266" spans="1:2" ht="25.5" customHeight="1">
      <c r="A5266"/>
      <c r="B5266"/>
    </row>
    <row r="5268" spans="1:2" ht="25.5" customHeight="1">
      <c r="A5268"/>
      <c r="B5268"/>
    </row>
    <row r="5272" spans="1:2" ht="63.75" customHeight="1">
      <c r="A5272"/>
      <c r="B5272"/>
    </row>
    <row r="5274" spans="1:2" ht="12.75" customHeight="1">
      <c r="A5274"/>
      <c r="B5274"/>
    </row>
    <row r="5276" spans="1:2" ht="51" customHeight="1">
      <c r="A5276"/>
      <c r="B5276"/>
    </row>
    <row r="5278" spans="1:2" ht="51" customHeight="1">
      <c r="A5278"/>
      <c r="B5278"/>
    </row>
    <row r="5280" spans="1:2" ht="12.75" customHeight="1">
      <c r="A5280"/>
      <c r="B5280"/>
    </row>
    <row r="5284" spans="1:2" ht="25.5" customHeight="1">
      <c r="A5284"/>
      <c r="B5284"/>
    </row>
    <row r="5286" spans="1:2" ht="63.75" customHeight="1">
      <c r="A5286"/>
      <c r="B5286"/>
    </row>
    <row r="5288" spans="1:2" ht="25.5" customHeight="1">
      <c r="A5288"/>
      <c r="B5288"/>
    </row>
    <row r="5290" spans="1:2" ht="102" customHeight="1">
      <c r="A5290"/>
      <c r="B5290"/>
    </row>
    <row r="5292" spans="1:2" ht="25.5" customHeight="1">
      <c r="A5292"/>
      <c r="B5292"/>
    </row>
    <row r="5294" spans="1:2" ht="25.5" customHeight="1">
      <c r="A5294"/>
      <c r="B5294"/>
    </row>
    <row r="5296" spans="1:2" ht="63.75" customHeight="1">
      <c r="A5296"/>
      <c r="B5296"/>
    </row>
    <row r="5298" spans="1:2" ht="89.25" customHeight="1">
      <c r="A5298"/>
      <c r="B5298"/>
    </row>
    <row r="5300" spans="1:2" ht="12.75" customHeight="1">
      <c r="A5300"/>
      <c r="B5300"/>
    </row>
    <row r="5302" spans="1:2" ht="12.75" customHeight="1">
      <c r="A5302"/>
      <c r="B5302"/>
    </row>
    <row r="5304" spans="1:2" ht="63.75" customHeight="1">
      <c r="A5304"/>
      <c r="B5304"/>
    </row>
    <row r="5306" spans="1:2" ht="89.25" customHeight="1">
      <c r="A5306"/>
      <c r="B5306"/>
    </row>
    <row r="5308" spans="1:2" ht="76.5" customHeight="1">
      <c r="A5308"/>
      <c r="B5308"/>
    </row>
    <row r="5310" spans="1:2" ht="51" customHeight="1">
      <c r="A5310"/>
      <c r="B5310"/>
    </row>
    <row r="5312" spans="1:2" ht="12.75" customHeight="1">
      <c r="A5312"/>
      <c r="B5312"/>
    </row>
    <row r="5314" spans="1:2" ht="51" customHeight="1">
      <c r="A5314"/>
      <c r="B5314"/>
    </row>
    <row r="5316" spans="1:2" ht="25.5" customHeight="1">
      <c r="A5316"/>
      <c r="B5316"/>
    </row>
    <row r="5318" spans="1:2" ht="25.5" customHeight="1">
      <c r="A5318"/>
      <c r="B5318"/>
    </row>
    <row r="5320" spans="1:2" ht="63.75" customHeight="1">
      <c r="A5320"/>
      <c r="B5320"/>
    </row>
    <row r="5322" spans="1:2" ht="63.75" customHeight="1">
      <c r="A5322"/>
      <c r="B5322"/>
    </row>
    <row r="5324" spans="1:2" ht="63.75" customHeight="1">
      <c r="A5324"/>
      <c r="B5324"/>
    </row>
    <row r="5326" spans="1:2" ht="25.5" customHeight="1">
      <c r="A5326"/>
      <c r="B5326"/>
    </row>
    <row r="5328" spans="1:2" ht="63.75" customHeight="1">
      <c r="A5328"/>
      <c r="B5328"/>
    </row>
    <row r="5330" spans="1:2" ht="51" customHeight="1">
      <c r="A5330"/>
      <c r="B5330"/>
    </row>
    <row r="5332" spans="1:2" ht="12.75" customHeight="1">
      <c r="A5332"/>
      <c r="B5332"/>
    </row>
    <row r="5334" spans="1:2" ht="76.5" customHeight="1">
      <c r="A5334"/>
      <c r="B5334"/>
    </row>
    <row r="5336" spans="1:2" ht="12.75" customHeight="1">
      <c r="A5336"/>
      <c r="B5336"/>
    </row>
    <row r="5338" spans="1:2" ht="25.5" customHeight="1">
      <c r="A5338"/>
      <c r="B5338"/>
    </row>
    <row r="5340" spans="1:2" ht="51" customHeight="1">
      <c r="A5340"/>
      <c r="B5340"/>
    </row>
    <row r="5342" spans="1:2" ht="12.75" customHeight="1">
      <c r="A5342"/>
      <c r="B5342"/>
    </row>
    <row r="5346" spans="1:2" ht="25.5" customHeight="1">
      <c r="A5346"/>
      <c r="B5346"/>
    </row>
    <row r="5348" spans="1:2" ht="25.5" customHeight="1">
      <c r="A5348"/>
      <c r="B5348"/>
    </row>
    <row r="5350" spans="1:2" ht="25.5" customHeight="1">
      <c r="A5350"/>
      <c r="B5350"/>
    </row>
    <row r="5352" spans="1:2" ht="25.5" customHeight="1">
      <c r="A5352"/>
      <c r="B5352"/>
    </row>
    <row r="5354" spans="1:2" ht="76.5" customHeight="1">
      <c r="A5354"/>
      <c r="B5354"/>
    </row>
    <row r="5356" spans="1:2" ht="12.75" customHeight="1">
      <c r="A5356"/>
      <c r="B5356"/>
    </row>
    <row r="5358" spans="1:2" ht="25.5" customHeight="1">
      <c r="A5358"/>
      <c r="B5358"/>
    </row>
    <row r="5360" spans="1:2" ht="51" customHeight="1">
      <c r="A5360"/>
      <c r="B5360"/>
    </row>
    <row r="5362" spans="1:2" ht="12.75" customHeight="1">
      <c r="A5362"/>
      <c r="B5362"/>
    </row>
    <row r="5366" spans="1:2" ht="25.5" customHeight="1">
      <c r="A5366"/>
      <c r="B5366"/>
    </row>
    <row r="5368" spans="1:2" ht="25.5" customHeight="1">
      <c r="A5368"/>
      <c r="B5368"/>
    </row>
    <row r="5370" spans="1:2" ht="25.5" customHeight="1">
      <c r="A5370"/>
      <c r="B5370"/>
    </row>
    <row r="5372" spans="1:2" ht="25.5" customHeight="1">
      <c r="A5372"/>
      <c r="B5372"/>
    </row>
    <row r="5374" spans="1:2" ht="76.5" customHeight="1">
      <c r="A5374"/>
      <c r="B5374"/>
    </row>
    <row r="5376" spans="1:2" ht="25.5" customHeight="1">
      <c r="A5376"/>
      <c r="B5376"/>
    </row>
    <row r="5378" spans="1:2" ht="51" customHeight="1">
      <c r="A5378"/>
      <c r="B5378"/>
    </row>
    <row r="5380" spans="1:2" ht="12.75" customHeight="1">
      <c r="A5380"/>
      <c r="B5380"/>
    </row>
    <row r="5384" spans="1:2" ht="25.5" customHeight="1">
      <c r="A5384"/>
      <c r="B5384"/>
    </row>
    <row r="5386" spans="1:2" ht="25.5" customHeight="1">
      <c r="A5386"/>
      <c r="B5386"/>
    </row>
    <row r="5388" spans="1:2" ht="25.5" customHeight="1">
      <c r="A5388"/>
      <c r="B5388"/>
    </row>
    <row r="5390" spans="1:2" ht="25.5" customHeight="1">
      <c r="A5390"/>
      <c r="B5390"/>
    </row>
    <row r="5392" spans="1:2" ht="12.75" customHeight="1">
      <c r="A5392"/>
      <c r="B5392"/>
    </row>
    <row r="5394" spans="1:2" ht="114.75" customHeight="1">
      <c r="A5394"/>
      <c r="B5394"/>
    </row>
    <row r="5396" spans="1:2" ht="51" customHeight="1">
      <c r="A5396"/>
      <c r="B5396"/>
    </row>
    <row r="5398" spans="1:2" ht="38.25" customHeight="1">
      <c r="A5398"/>
      <c r="B5398"/>
    </row>
    <row r="5400" spans="1:2" ht="165.75" customHeight="1">
      <c r="A5400"/>
      <c r="B5400"/>
    </row>
    <row r="5402" spans="1:2" ht="114.75" customHeight="1">
      <c r="A5402"/>
      <c r="B5402"/>
    </row>
    <row r="5404" spans="1:2" ht="25.5" customHeight="1">
      <c r="A5404"/>
      <c r="B5404"/>
    </row>
    <row r="5406" spans="1:2" ht="63.75" customHeight="1">
      <c r="A5406"/>
      <c r="B5406"/>
    </row>
    <row r="5408" spans="1:2" ht="51" customHeight="1">
      <c r="A5408"/>
      <c r="B5408"/>
    </row>
    <row r="5410" spans="1:2" ht="25.5" customHeight="1">
      <c r="A5410"/>
      <c r="B5410"/>
    </row>
    <row r="5412" spans="1:2" ht="38.25" customHeight="1">
      <c r="A5412"/>
      <c r="B5412"/>
    </row>
    <row r="5414" spans="1:2" ht="38.25" customHeight="1">
      <c r="A5414"/>
      <c r="B5414"/>
    </row>
    <row r="5416" spans="1:2" ht="51" customHeight="1">
      <c r="A5416"/>
      <c r="B5416"/>
    </row>
    <row r="5418" spans="1:2" ht="25.5" customHeight="1">
      <c r="A5418"/>
      <c r="B5418"/>
    </row>
    <row r="5420" spans="1:2" ht="102" customHeight="1">
      <c r="A5420"/>
      <c r="B5420"/>
    </row>
    <row r="5422" spans="1:2" ht="25.5" customHeight="1">
      <c r="A5422"/>
      <c r="B5422"/>
    </row>
    <row r="5424" spans="1:2" ht="25.5" customHeight="1">
      <c r="A5424"/>
      <c r="B5424"/>
    </row>
    <row r="5426" spans="1:2" ht="63.75" customHeight="1">
      <c r="A5426"/>
      <c r="B5426"/>
    </row>
    <row r="5428" spans="1:2" ht="51" customHeight="1">
      <c r="A5428"/>
      <c r="B5428"/>
    </row>
    <row r="5430" spans="1:2" ht="38.25" customHeight="1">
      <c r="A5430"/>
      <c r="B5430"/>
    </row>
    <row r="5432" spans="1:2" ht="63.75" customHeight="1">
      <c r="A5432"/>
      <c r="B5432"/>
    </row>
    <row r="5434" spans="1:2" ht="25.5" customHeight="1">
      <c r="A5434"/>
      <c r="B5434"/>
    </row>
    <row r="5436" spans="1:2" ht="25.5" customHeight="1">
      <c r="A5436"/>
      <c r="B5436"/>
    </row>
    <row r="5438" spans="1:2" ht="12.75" customHeight="1">
      <c r="A5438"/>
      <c r="B5438"/>
    </row>
    <row r="5440" spans="1:2" ht="12.75" customHeight="1">
      <c r="A5440"/>
      <c r="B5440"/>
    </row>
    <row r="5442" spans="1:2" ht="51" customHeight="1">
      <c r="A5442"/>
      <c r="B5442"/>
    </row>
    <row r="5444" spans="1:2" ht="25.5" customHeight="1">
      <c r="A5444"/>
      <c r="B5444"/>
    </row>
    <row r="5446" spans="1:2" ht="63.75" customHeight="1">
      <c r="A5446"/>
      <c r="B5446"/>
    </row>
    <row r="5448" spans="1:2" ht="51" customHeight="1">
      <c r="A5448"/>
      <c r="B5448"/>
    </row>
    <row r="5450" spans="1:2" ht="25.5" customHeight="1">
      <c r="A5450"/>
      <c r="B5450"/>
    </row>
    <row r="5452" spans="1:2" ht="51" customHeight="1">
      <c r="A5452"/>
      <c r="B5452"/>
    </row>
    <row r="5454" spans="1:2" ht="25.5" customHeight="1">
      <c r="A5454"/>
      <c r="B5454"/>
    </row>
    <row r="5456" spans="1:2" ht="25.5" customHeight="1">
      <c r="A5456"/>
      <c r="B5456"/>
    </row>
    <row r="5458" spans="1:2" ht="12.75" customHeight="1">
      <c r="A5458"/>
      <c r="B5458"/>
    </row>
    <row r="5460" spans="1:2" ht="76.5" customHeight="1">
      <c r="A5460"/>
      <c r="B5460"/>
    </row>
    <row r="5462" spans="1:2" ht="25.5" customHeight="1">
      <c r="A5462"/>
      <c r="B5462"/>
    </row>
    <row r="5464" spans="1:2" ht="25.5" customHeight="1">
      <c r="A5464"/>
      <c r="B5464"/>
    </row>
    <row r="5468" spans="1:2" ht="25.5" customHeight="1">
      <c r="A5468"/>
      <c r="B5468"/>
    </row>
    <row r="5470" spans="1:2" ht="89.25" customHeight="1">
      <c r="A5470"/>
      <c r="B5470"/>
    </row>
    <row r="5472" spans="1:2" ht="51" customHeight="1">
      <c r="A5472"/>
      <c r="B5472"/>
    </row>
    <row r="5474" spans="1:2" ht="102" customHeight="1">
      <c r="A5474"/>
      <c r="B5474"/>
    </row>
    <row r="5476" spans="1:2" ht="51" customHeight="1">
      <c r="A5476"/>
      <c r="B5476"/>
    </row>
    <row r="5478" spans="1:2" ht="38.25" customHeight="1">
      <c r="A5478"/>
      <c r="B5478"/>
    </row>
    <row r="5480" spans="1:2" ht="63.75" customHeight="1">
      <c r="A5480"/>
      <c r="B5480"/>
    </row>
    <row r="5482" spans="1:2" ht="12.75" customHeight="1">
      <c r="A5482"/>
      <c r="B5482"/>
    </row>
    <row r="5486" spans="1:2" ht="12.75" customHeight="1">
      <c r="A5486"/>
      <c r="B5486"/>
    </row>
    <row r="5488" spans="1:2" ht="76.5" customHeight="1">
      <c r="A5488"/>
      <c r="B5488"/>
    </row>
    <row r="5490" spans="1:2" ht="153" customHeight="1">
      <c r="A5490"/>
      <c r="B5490"/>
    </row>
    <row r="5492" spans="1:2" ht="12.75" customHeight="1">
      <c r="A5492"/>
      <c r="B5492"/>
    </row>
    <row r="5494" spans="1:2" ht="38.25" customHeight="1">
      <c r="A5494"/>
      <c r="B5494"/>
    </row>
    <row r="5496" spans="1:2" ht="51" customHeight="1">
      <c r="A5496"/>
      <c r="B5496"/>
    </row>
    <row r="5498" spans="1:2" ht="63.75" customHeight="1">
      <c r="A5498"/>
      <c r="B5498"/>
    </row>
    <row r="5500" spans="1:2" ht="127.5" customHeight="1">
      <c r="A5500"/>
      <c r="B5500"/>
    </row>
    <row r="5502" spans="1:2" ht="204" customHeight="1">
      <c r="A5502"/>
      <c r="B5502"/>
    </row>
    <row r="5504" spans="1:2" ht="12.75" customHeight="1">
      <c r="A5504"/>
      <c r="B5504"/>
    </row>
    <row r="5506" spans="1:2" ht="12.75" customHeight="1">
      <c r="A5506"/>
      <c r="B5506"/>
    </row>
    <row r="5508" spans="1:2" ht="38.25" customHeight="1">
      <c r="A5508"/>
      <c r="B5508"/>
    </row>
    <row r="5510" spans="1:2" ht="63.75" customHeight="1">
      <c r="A5510"/>
      <c r="B5510"/>
    </row>
    <row r="5512" spans="1:2" ht="12.75" customHeight="1">
      <c r="A5512"/>
      <c r="B5512"/>
    </row>
    <row r="5514" spans="1:2" ht="12.75" customHeight="1">
      <c r="A5514"/>
      <c r="B5514"/>
    </row>
    <row r="5516" spans="1:2" ht="25.5" customHeight="1">
      <c r="A5516"/>
      <c r="B5516"/>
    </row>
    <row r="5518" spans="1:2" ht="38.25" customHeight="1">
      <c r="A5518"/>
      <c r="B5518"/>
    </row>
    <row r="5520" spans="1:2" ht="63.75" customHeight="1">
      <c r="A5520"/>
      <c r="B5520"/>
    </row>
    <row r="5522" spans="1:2" ht="12.75" customHeight="1">
      <c r="A5522"/>
      <c r="B5522"/>
    </row>
    <row r="5524" spans="1:2" ht="12.75" customHeight="1">
      <c r="A5524"/>
      <c r="B5524"/>
    </row>
    <row r="5526" spans="1:2" ht="38.25" customHeight="1">
      <c r="A5526"/>
      <c r="B5526"/>
    </row>
    <row r="5528" spans="1:2" ht="63.75" customHeight="1">
      <c r="A5528"/>
      <c r="B5528"/>
    </row>
    <row r="5530" spans="1:2" ht="12.75" customHeight="1">
      <c r="A5530"/>
      <c r="B5530"/>
    </row>
    <row r="5532" spans="1:2" ht="12.75" customHeight="1">
      <c r="A5532"/>
      <c r="B5532"/>
    </row>
    <row r="5534" spans="1:2" ht="89.25" customHeight="1">
      <c r="A5534"/>
      <c r="B5534"/>
    </row>
    <row r="5536" spans="1:2" ht="76.5" customHeight="1">
      <c r="A5536"/>
      <c r="B5536"/>
    </row>
    <row r="5538" spans="1:2" ht="102" customHeight="1">
      <c r="A5538"/>
      <c r="B5538"/>
    </row>
    <row r="5540" spans="1:2" ht="89.25" customHeight="1">
      <c r="A5540"/>
      <c r="B5540"/>
    </row>
    <row r="5542" spans="1:2" ht="12.75" customHeight="1">
      <c r="A5542"/>
      <c r="B5542"/>
    </row>
    <row r="5548" spans="1:2" ht="127.5" customHeight="1">
      <c r="A5548"/>
      <c r="B5548"/>
    </row>
    <row r="5550" spans="1:2" ht="38.25" customHeight="1">
      <c r="A5550"/>
      <c r="B5550"/>
    </row>
    <row r="5552" spans="1:2" ht="63.75" customHeight="1">
      <c r="A5552"/>
      <c r="B5552"/>
    </row>
    <row r="5554" spans="1:2" ht="25.5" customHeight="1">
      <c r="A5554"/>
      <c r="B5554"/>
    </row>
    <row r="5556" spans="1:2" ht="25.5" customHeight="1">
      <c r="A5556"/>
      <c r="B5556"/>
    </row>
    <row r="5558" spans="1:2" ht="25.5" customHeight="1">
      <c r="A5558"/>
      <c r="B5558"/>
    </row>
    <row r="5560" spans="1:2" ht="12.75" customHeight="1">
      <c r="A5560"/>
      <c r="B5560"/>
    </row>
    <row r="5562" spans="1:2" ht="51" customHeight="1">
      <c r="A5562"/>
      <c r="B5562"/>
    </row>
    <row r="5564" spans="1:2" ht="38.25" customHeight="1">
      <c r="A5564"/>
      <c r="B5564"/>
    </row>
    <row r="5566" spans="1:2" ht="12.75" customHeight="1">
      <c r="A5566"/>
      <c r="B5566"/>
    </row>
    <row r="5568" spans="1:2" ht="63.75" customHeight="1">
      <c r="A5568"/>
      <c r="B5568"/>
    </row>
    <row r="5570" spans="1:2" ht="25.5" customHeight="1">
      <c r="A5570"/>
      <c r="B5570"/>
    </row>
    <row r="5572" spans="1:2" ht="63.75" customHeight="1">
      <c r="A5572"/>
      <c r="B5572"/>
    </row>
    <row r="5574" spans="1:2" ht="25.5" customHeight="1">
      <c r="A5574"/>
      <c r="B5574"/>
    </row>
    <row r="5576" spans="1:2" ht="63.75" customHeight="1">
      <c r="A5576"/>
      <c r="B5576"/>
    </row>
    <row r="5578" spans="1:2" ht="25.5" customHeight="1">
      <c r="A5578"/>
      <c r="B5578"/>
    </row>
    <row r="5580" spans="1:2" ht="102" customHeight="1">
      <c r="A5580"/>
      <c r="B5580"/>
    </row>
    <row r="5582" spans="1:2" ht="25.5" customHeight="1">
      <c r="A5582"/>
      <c r="B5582"/>
    </row>
    <row r="5584" spans="1:2" ht="63.75" customHeight="1">
      <c r="A5584"/>
      <c r="B5584"/>
    </row>
    <row r="5586" spans="1:2" ht="25.5" customHeight="1">
      <c r="A5586"/>
      <c r="B5586"/>
    </row>
    <row r="5588" spans="1:2" ht="25.5" customHeight="1">
      <c r="A5588"/>
      <c r="B5588"/>
    </row>
    <row r="5590" spans="1:2" ht="12.75" customHeight="1">
      <c r="A5590"/>
      <c r="B5590"/>
    </row>
    <row r="5592" spans="1:2" ht="102" customHeight="1">
      <c r="A5592"/>
      <c r="B5592"/>
    </row>
    <row r="5594" spans="1:2" ht="102" customHeight="1">
      <c r="A5594"/>
      <c r="B5594"/>
    </row>
    <row r="5596" spans="1:2" ht="51" customHeight="1">
      <c r="A5596"/>
      <c r="B5596"/>
    </row>
    <row r="5598" spans="1:2" ht="63.75" customHeight="1">
      <c r="A5598"/>
      <c r="B5598"/>
    </row>
    <row r="5600" spans="1:2" ht="12.75" customHeight="1">
      <c r="A5600"/>
      <c r="B5600"/>
    </row>
    <row r="5602" spans="1:2" ht="25.5" customHeight="1">
      <c r="A5602"/>
      <c r="B5602"/>
    </row>
    <row r="5604" spans="1:2" ht="12.75" customHeight="1">
      <c r="A5604"/>
      <c r="B5604"/>
    </row>
    <row r="5606" spans="1:2" ht="12.75" customHeight="1">
      <c r="A5606"/>
      <c r="B5606"/>
    </row>
    <row r="5608" spans="1:2" ht="102" customHeight="1">
      <c r="A5608"/>
      <c r="B5608"/>
    </row>
    <row r="5610" spans="1:2" ht="102" customHeight="1">
      <c r="A5610"/>
      <c r="B5610"/>
    </row>
    <row r="5612" spans="1:2" ht="51" customHeight="1">
      <c r="A5612"/>
      <c r="B5612"/>
    </row>
    <row r="5614" spans="1:2" ht="63.75" customHeight="1">
      <c r="A5614"/>
      <c r="B5614"/>
    </row>
    <row r="5616" spans="1:2" ht="12.75" customHeight="1">
      <c r="A5616"/>
      <c r="B5616"/>
    </row>
    <row r="5618" spans="1:2" ht="25.5" customHeight="1">
      <c r="A5618"/>
      <c r="B5618"/>
    </row>
    <row r="5620" spans="1:2" ht="12.75" customHeight="1">
      <c r="A5620"/>
      <c r="B5620"/>
    </row>
    <row r="5622" spans="1:2" ht="12.75" customHeight="1">
      <c r="A5622"/>
      <c r="B5622"/>
    </row>
    <row r="5624" spans="1:2" ht="102" customHeight="1">
      <c r="A5624"/>
      <c r="B5624"/>
    </row>
    <row r="5626" spans="1:2" ht="102" customHeight="1">
      <c r="A5626"/>
      <c r="B5626"/>
    </row>
    <row r="5628" spans="1:2" ht="51" customHeight="1">
      <c r="A5628"/>
      <c r="B5628"/>
    </row>
    <row r="5630" spans="1:2" ht="63.75" customHeight="1">
      <c r="A5630"/>
      <c r="B5630"/>
    </row>
    <row r="5632" spans="1:2" ht="12.75" customHeight="1">
      <c r="A5632"/>
      <c r="B5632"/>
    </row>
    <row r="5634" spans="1:2" ht="25.5" customHeight="1">
      <c r="A5634"/>
      <c r="B5634"/>
    </row>
    <row r="5636" spans="1:2" ht="12.75" customHeight="1">
      <c r="A5636"/>
      <c r="B5636"/>
    </row>
    <row r="5638" spans="1:2" ht="51" customHeight="1">
      <c r="A5638"/>
      <c r="B5638"/>
    </row>
    <row r="5640" spans="1:2" ht="38.25" customHeight="1">
      <c r="A5640"/>
      <c r="B5640"/>
    </row>
    <row r="5642" spans="1:2" ht="63.75" customHeight="1">
      <c r="A5642"/>
      <c r="B5642"/>
    </row>
    <row r="5644" spans="1:2" ht="12.75" customHeight="1">
      <c r="A5644"/>
      <c r="B5644"/>
    </row>
    <row r="5646" spans="1:2" ht="12.75" customHeight="1">
      <c r="A5646"/>
      <c r="B5646"/>
    </row>
    <row r="5648" spans="1:2" ht="25.5" customHeight="1">
      <c r="A5648"/>
      <c r="B5648"/>
    </row>
    <row r="5650" spans="1:2" ht="25.5" customHeight="1">
      <c r="A5650"/>
      <c r="B5650"/>
    </row>
    <row r="5652" spans="1:2" ht="12.75" customHeight="1">
      <c r="A5652"/>
      <c r="B5652"/>
    </row>
    <row r="5654" spans="1:2" ht="25.5" customHeight="1">
      <c r="A5654"/>
      <c r="B5654"/>
    </row>
    <row r="5658" spans="1:2" ht="25.5" customHeight="1">
      <c r="A5658"/>
      <c r="B5658"/>
    </row>
    <row r="5660" spans="1:2" ht="12.75" customHeight="1">
      <c r="A5660"/>
      <c r="B5660"/>
    </row>
    <row r="5662" spans="1:2" ht="12.75" customHeight="1">
      <c r="A5662"/>
      <c r="B5662"/>
    </row>
    <row r="5664" spans="1:2" ht="25.5" customHeight="1">
      <c r="A5664"/>
      <c r="B5664"/>
    </row>
    <row r="5666" spans="1:2" ht="25.5" customHeight="1">
      <c r="A5666"/>
      <c r="B5666"/>
    </row>
    <row r="5668" spans="1:2" ht="12.75" customHeight="1">
      <c r="A5668"/>
      <c r="B5668"/>
    </row>
    <row r="5670" spans="1:2" ht="25.5" customHeight="1">
      <c r="A5670"/>
      <c r="B5670"/>
    </row>
    <row r="5674" spans="1:2" ht="25.5" customHeight="1">
      <c r="A5674"/>
      <c r="B5674"/>
    </row>
    <row r="5676" spans="1:2" ht="12.75" customHeight="1">
      <c r="A5676"/>
      <c r="B5676"/>
    </row>
    <row r="5678" spans="1:2" ht="63.75" customHeight="1">
      <c r="A5678"/>
      <c r="B5678"/>
    </row>
    <row r="5680" spans="1:2" ht="12.75" customHeight="1">
      <c r="A5680"/>
      <c r="B5680"/>
    </row>
    <row r="5682" spans="1:2" ht="25.5" customHeight="1">
      <c r="A5682"/>
      <c r="B5682"/>
    </row>
    <row r="5684" spans="1:2" ht="51" customHeight="1">
      <c r="A5684"/>
      <c r="B5684"/>
    </row>
    <row r="5686" spans="1:2" ht="12.75" customHeight="1">
      <c r="A5686"/>
      <c r="B5686"/>
    </row>
    <row r="5688" spans="1:2" ht="63.75" customHeight="1">
      <c r="A5688"/>
      <c r="B5688"/>
    </row>
    <row r="5690" spans="1:2" ht="63.75" customHeight="1">
      <c r="A5690"/>
      <c r="B5690"/>
    </row>
    <row r="5692" spans="1:2" ht="12.75" customHeight="1">
      <c r="A5692"/>
      <c r="B5692"/>
    </row>
    <row r="5694" spans="1:2" ht="25.5" customHeight="1">
      <c r="A5694"/>
      <c r="B5694"/>
    </row>
    <row r="5696" spans="1:2" ht="51" customHeight="1">
      <c r="A5696"/>
      <c r="B5696"/>
    </row>
    <row r="5698" spans="1:2" ht="12.75" customHeight="1">
      <c r="A5698"/>
      <c r="B5698"/>
    </row>
    <row r="5700" spans="1:2" ht="25.5" customHeight="1">
      <c r="A5700"/>
      <c r="B5700"/>
    </row>
    <row r="5702" spans="1:2" ht="25.5" customHeight="1">
      <c r="A5702"/>
      <c r="B5702"/>
    </row>
    <row r="5704" spans="1:2" ht="63.75" customHeight="1">
      <c r="A5704"/>
      <c r="B5704"/>
    </row>
    <row r="5706" spans="1:2" ht="12.75" customHeight="1">
      <c r="A5706"/>
      <c r="B5706"/>
    </row>
    <row r="5708" spans="1:2" ht="25.5" customHeight="1">
      <c r="A5708"/>
      <c r="B5708"/>
    </row>
    <row r="5710" spans="1:2" ht="51" customHeight="1">
      <c r="A5710"/>
      <c r="B5710"/>
    </row>
    <row r="5712" spans="1:2" ht="12.75" customHeight="1">
      <c r="A5712"/>
      <c r="B5712"/>
    </row>
    <row r="5714" spans="1:2" ht="25.5" customHeight="1">
      <c r="A5714"/>
      <c r="B5714"/>
    </row>
    <row r="5716" spans="1:2" ht="25.5" customHeight="1">
      <c r="A5716"/>
      <c r="B5716"/>
    </row>
    <row r="5720" spans="1:2" ht="63.75" customHeight="1">
      <c r="A5720"/>
      <c r="B5720"/>
    </row>
    <row r="5722" spans="1:2" ht="12.75" customHeight="1">
      <c r="A5722"/>
      <c r="B5722"/>
    </row>
    <row r="5724" spans="1:2" ht="25.5" customHeight="1">
      <c r="A5724"/>
      <c r="B5724"/>
    </row>
    <row r="5726" spans="1:2" ht="51" customHeight="1">
      <c r="A5726"/>
      <c r="B5726"/>
    </row>
    <row r="5728" spans="1:2" ht="12.75" customHeight="1">
      <c r="A5728"/>
      <c r="B5728"/>
    </row>
    <row r="5732" spans="1:2" ht="25.5" customHeight="1">
      <c r="A5732"/>
      <c r="B5732"/>
    </row>
    <row r="5734" spans="1:2" ht="63.75" customHeight="1">
      <c r="A5734"/>
      <c r="B5734"/>
    </row>
    <row r="5736" spans="1:2" ht="12.75" customHeight="1">
      <c r="A5736"/>
      <c r="B5736"/>
    </row>
    <row r="5738" spans="1:2" ht="12.75" customHeight="1">
      <c r="A5738"/>
      <c r="B5738"/>
    </row>
    <row r="5740" spans="1:2" ht="63.75" customHeight="1">
      <c r="A5740"/>
      <c r="B5740"/>
    </row>
    <row r="5742" spans="1:2" ht="38.25" customHeight="1">
      <c r="A5742"/>
      <c r="B5742"/>
    </row>
    <row r="5744" spans="1:2" ht="63.75" customHeight="1">
      <c r="A5744"/>
      <c r="B5744"/>
    </row>
    <row r="5746" spans="1:2" ht="51" customHeight="1">
      <c r="A5746"/>
      <c r="B5746"/>
    </row>
    <row r="5748" spans="1:2" ht="12.75" customHeight="1">
      <c r="A5748"/>
      <c r="B5748"/>
    </row>
    <row r="5750" spans="1:2" ht="25.5" customHeight="1">
      <c r="A5750"/>
      <c r="B5750"/>
    </row>
    <row r="5752" spans="1:2" ht="25.5" customHeight="1">
      <c r="A5752"/>
      <c r="B5752"/>
    </row>
    <row r="5754" spans="1:2" ht="25.5" customHeight="1">
      <c r="A5754"/>
      <c r="B5754"/>
    </row>
    <row r="5756" spans="1:2" ht="63.75" customHeight="1">
      <c r="A5756"/>
      <c r="B5756"/>
    </row>
    <row r="5758" spans="1:2" ht="38.25" customHeight="1">
      <c r="A5758"/>
      <c r="B5758"/>
    </row>
    <row r="5760" spans="1:2" ht="38.25" customHeight="1">
      <c r="A5760"/>
      <c r="B5760"/>
    </row>
    <row r="5762" spans="1:2" ht="63.75" customHeight="1">
      <c r="A5762"/>
      <c r="B5762"/>
    </row>
    <row r="5764" spans="1:2" ht="38.25" customHeight="1">
      <c r="A5764"/>
      <c r="B5764"/>
    </row>
    <row r="5766" spans="1:2" ht="63.75" customHeight="1">
      <c r="A5766"/>
      <c r="B5766"/>
    </row>
    <row r="5768" spans="1:2" ht="25.5" customHeight="1">
      <c r="A5768"/>
      <c r="B5768"/>
    </row>
    <row r="5770" spans="1:2" ht="38.25" customHeight="1">
      <c r="A5770"/>
      <c r="B5770"/>
    </row>
    <row r="5772" spans="1:2" ht="51" customHeight="1">
      <c r="A5772"/>
      <c r="B5772"/>
    </row>
    <row r="5774" spans="1:2" ht="25.5" customHeight="1">
      <c r="A5774"/>
      <c r="B5774"/>
    </row>
    <row r="5778" spans="1:2" ht="25.5" customHeight="1">
      <c r="A5778"/>
      <c r="B5778"/>
    </row>
    <row r="5780" spans="1:2" ht="12.75" customHeight="1">
      <c r="A5780"/>
      <c r="B5780"/>
    </row>
    <row r="5782" spans="1:2" ht="38.25" customHeight="1">
      <c r="A5782"/>
      <c r="B5782"/>
    </row>
    <row r="5784" spans="1:2" ht="25.5" customHeight="1">
      <c r="A5784"/>
      <c r="B5784"/>
    </row>
    <row r="5786" spans="1:2" ht="25.5" customHeight="1">
      <c r="A5786"/>
      <c r="B5786"/>
    </row>
    <row r="5788" spans="1:2" ht="12.75" customHeight="1">
      <c r="A5788"/>
      <c r="B5788"/>
    </row>
    <row r="5792" spans="1:2" ht="12.75" customHeight="1">
      <c r="A5792"/>
      <c r="B5792"/>
    </row>
    <row r="5794" spans="1:2" ht="63.75" customHeight="1">
      <c r="A5794"/>
      <c r="B5794"/>
    </row>
    <row r="5796" spans="1:2" ht="76.5" customHeight="1">
      <c r="A5796"/>
      <c r="B5796"/>
    </row>
    <row r="5798" spans="1:2" ht="12.75" customHeight="1">
      <c r="A5798"/>
      <c r="B5798"/>
    </row>
    <row r="5800" spans="1:2" ht="25.5" customHeight="1">
      <c r="A5800"/>
      <c r="B5800"/>
    </row>
    <row r="5802" spans="1:2" ht="12.75" customHeight="1">
      <c r="A5802"/>
      <c r="B5802"/>
    </row>
    <row r="5804" spans="1:2" ht="38.25" customHeight="1">
      <c r="A5804"/>
      <c r="B5804"/>
    </row>
    <row r="5808" spans="1:2" ht="63.75" customHeight="1">
      <c r="A5808"/>
      <c r="B5808"/>
    </row>
    <row r="5810" spans="1:2" ht="12.75" customHeight="1">
      <c r="A5810"/>
      <c r="B5810"/>
    </row>
    <row r="5812" spans="1:2" ht="51" customHeight="1">
      <c r="A5812"/>
      <c r="B5812"/>
    </row>
    <row r="5814" spans="1:2" ht="12.75" customHeight="1">
      <c r="A5814"/>
      <c r="B5814"/>
    </row>
    <row r="5816" spans="1:2" ht="12.75" customHeight="1">
      <c r="A5816"/>
      <c r="B5816"/>
    </row>
    <row r="5818" spans="1:2" ht="25.5" customHeight="1">
      <c r="A5818"/>
      <c r="B5818"/>
    </row>
    <row r="5822" spans="1:2" ht="51" customHeight="1">
      <c r="A5822"/>
      <c r="B5822"/>
    </row>
    <row r="5824" spans="1:2" ht="25.5" customHeight="1">
      <c r="A5824"/>
      <c r="B5824"/>
    </row>
    <row r="5826" spans="1:2" ht="25.5" customHeight="1">
      <c r="A5826"/>
      <c r="B5826"/>
    </row>
    <row r="5828" spans="1:2" ht="12.75" customHeight="1">
      <c r="A5828"/>
      <c r="B5828"/>
    </row>
    <row r="5830" spans="1:2" ht="76.5" customHeight="1">
      <c r="A5830"/>
      <c r="B5830"/>
    </row>
    <row r="5832" spans="1:2" ht="38.25" customHeight="1">
      <c r="A5832"/>
      <c r="B5832"/>
    </row>
    <row r="5834" spans="1:2" ht="63.75" customHeight="1">
      <c r="A5834"/>
      <c r="B5834"/>
    </row>
    <row r="5836" spans="1:2" ht="12.75" customHeight="1">
      <c r="A5836"/>
      <c r="B5836"/>
    </row>
    <row r="5838" spans="1:2" ht="12.75" customHeight="1">
      <c r="A5838"/>
      <c r="B5838"/>
    </row>
    <row r="5840" spans="1:2" ht="25.5" customHeight="1">
      <c r="A5840"/>
      <c r="B5840"/>
    </row>
    <row r="5842" spans="1:2" ht="25.5" customHeight="1">
      <c r="A5842"/>
      <c r="B5842"/>
    </row>
    <row r="5844" spans="1:2" ht="51" customHeight="1">
      <c r="A5844"/>
      <c r="B5844"/>
    </row>
    <row r="5846" spans="1:2" ht="12.75" customHeight="1">
      <c r="A5846"/>
      <c r="B5846"/>
    </row>
    <row r="5848" spans="1:2" ht="25.5" customHeight="1">
      <c r="A5848"/>
      <c r="B5848"/>
    </row>
    <row r="5850" spans="1:2" ht="25.5" customHeight="1">
      <c r="A5850"/>
      <c r="B5850"/>
    </row>
    <row r="5852" spans="1:2" ht="12.75" customHeight="1">
      <c r="A5852"/>
      <c r="B5852"/>
    </row>
    <row r="5854" spans="1:2" ht="12.75" customHeight="1">
      <c r="A5854"/>
      <c r="B5854"/>
    </row>
    <row r="5856" spans="1:2" ht="25.5" customHeight="1">
      <c r="A5856"/>
      <c r="B5856"/>
    </row>
    <row r="5858" spans="1:2" ht="25.5" customHeight="1">
      <c r="A5858"/>
      <c r="B5858"/>
    </row>
    <row r="5860" spans="1:2" ht="12.75" customHeight="1">
      <c r="A5860"/>
      <c r="B5860"/>
    </row>
    <row r="5862" spans="1:2" ht="12.75" customHeight="1">
      <c r="A5862"/>
      <c r="B5862"/>
    </row>
    <row r="5864" spans="1:2" ht="12.75" customHeight="1">
      <c r="A5864"/>
      <c r="B5864"/>
    </row>
    <row r="5866" spans="1:2" ht="63.75" customHeight="1">
      <c r="A5866"/>
      <c r="B5866"/>
    </row>
    <row r="5868" spans="1:2" ht="76.5" customHeight="1">
      <c r="A5868"/>
      <c r="B5868"/>
    </row>
    <row r="5870" spans="1:2" ht="12.75" customHeight="1">
      <c r="A5870"/>
      <c r="B5870"/>
    </row>
    <row r="5872" spans="1:2" ht="25.5" customHeight="1">
      <c r="A5872"/>
      <c r="B5872"/>
    </row>
    <row r="5874" spans="1:2" ht="12.75" customHeight="1">
      <c r="A5874"/>
      <c r="B5874"/>
    </row>
    <row r="5876" spans="1:2" ht="38.25" customHeight="1">
      <c r="A5876"/>
      <c r="B5876"/>
    </row>
    <row r="5880" spans="1:2" ht="63.75" customHeight="1">
      <c r="A5880"/>
      <c r="B5880"/>
    </row>
    <row r="5882" spans="1:2" ht="153" customHeight="1">
      <c r="A5882"/>
      <c r="B5882"/>
    </row>
    <row r="5884" spans="1:2" ht="38.25" customHeight="1">
      <c r="A5884"/>
      <c r="B5884"/>
    </row>
    <row r="5886" spans="1:2" ht="38.25" customHeight="1">
      <c r="A5886"/>
      <c r="B5886"/>
    </row>
    <row r="5888" spans="1:2" ht="25.5" customHeight="1">
      <c r="A5888"/>
      <c r="B5888"/>
    </row>
    <row r="5890" spans="1:2" ht="51" customHeight="1">
      <c r="A5890"/>
      <c r="B5890"/>
    </row>
    <row r="5892" spans="1:2" ht="25.5" customHeight="1">
      <c r="A5892"/>
      <c r="B5892"/>
    </row>
    <row r="5894" spans="1:2" ht="51" customHeight="1">
      <c r="A5894"/>
      <c r="B5894"/>
    </row>
    <row r="5896" spans="1:2" ht="25.5" customHeight="1">
      <c r="A5896"/>
      <c r="B5896"/>
    </row>
    <row r="5898" spans="1:2" ht="51" customHeight="1">
      <c r="A5898"/>
      <c r="B5898"/>
    </row>
    <row r="5900" spans="1:2" ht="25.5" customHeight="1">
      <c r="A5900"/>
      <c r="B5900"/>
    </row>
    <row r="5902" spans="1:2" ht="25.5" customHeight="1">
      <c r="A5902"/>
      <c r="B5902"/>
    </row>
    <row r="5904" spans="1:2" ht="51" customHeight="1">
      <c r="A5904"/>
      <c r="B5904"/>
    </row>
    <row r="5906" spans="1:2" ht="25.5" customHeight="1">
      <c r="A5906"/>
      <c r="B5906"/>
    </row>
    <row r="5908" spans="1:2" ht="51" customHeight="1">
      <c r="A5908"/>
      <c r="B5908"/>
    </row>
    <row r="5910" spans="1:2" ht="25.5" customHeight="1">
      <c r="A5910"/>
      <c r="B5910"/>
    </row>
    <row r="5912" spans="1:2" ht="25.5" customHeight="1">
      <c r="A5912"/>
      <c r="B5912"/>
    </row>
    <row r="5914" spans="1:2" ht="63.75" customHeight="1">
      <c r="A5914"/>
      <c r="B5914"/>
    </row>
    <row r="5916" spans="1:2" ht="25.5" customHeight="1">
      <c r="A5916"/>
      <c r="B5916"/>
    </row>
    <row r="5918" spans="1:2" ht="25.5" customHeight="1">
      <c r="A5918"/>
      <c r="B5918"/>
    </row>
    <row r="5920" spans="1:2" ht="12.75" customHeight="1">
      <c r="A5920"/>
      <c r="B5920"/>
    </row>
    <row r="5922" spans="1:2" ht="12.75" customHeight="1">
      <c r="A5922"/>
      <c r="B5922"/>
    </row>
    <row r="5924" spans="1:2" ht="12.75" customHeight="1">
      <c r="A5924"/>
      <c r="B5924"/>
    </row>
    <row r="5926" spans="1:2" ht="63.75" customHeight="1">
      <c r="A5926"/>
      <c r="B5926"/>
    </row>
    <row r="5928" spans="1:2" ht="12.75" customHeight="1">
      <c r="A5928"/>
      <c r="B5928"/>
    </row>
    <row r="5930" spans="1:2" ht="63.75" customHeight="1">
      <c r="A5930"/>
      <c r="B5930"/>
    </row>
    <row r="5932" spans="1:2" ht="25.5" customHeight="1">
      <c r="A5932"/>
      <c r="B5932"/>
    </row>
    <row r="5934" spans="1:2" ht="25.5" customHeight="1">
      <c r="A5934"/>
      <c r="B5934"/>
    </row>
    <row r="5936" spans="1:2" ht="12.75" customHeight="1">
      <c r="A5936"/>
      <c r="B5936"/>
    </row>
    <row r="5938" spans="1:2" ht="12.75" customHeight="1">
      <c r="A5938"/>
      <c r="B5938"/>
    </row>
    <row r="5940" spans="1:2" ht="12.75" customHeight="1">
      <c r="A5940"/>
      <c r="B5940"/>
    </row>
    <row r="5942" spans="1:2" ht="63.75" customHeight="1">
      <c r="A5942"/>
      <c r="B5942"/>
    </row>
    <row r="5944" spans="1:2" ht="12.75" customHeight="1">
      <c r="A5944"/>
      <c r="B5944"/>
    </row>
    <row r="5946" spans="1:2" ht="63.75" customHeight="1">
      <c r="A5946"/>
      <c r="B5946"/>
    </row>
    <row r="5948" spans="1:2" ht="25.5" customHeight="1">
      <c r="A5948"/>
      <c r="B5948"/>
    </row>
    <row r="5950" spans="1:2" ht="25.5" customHeight="1">
      <c r="A5950"/>
      <c r="B5950"/>
    </row>
    <row r="5952" spans="1:2" ht="12.75" customHeight="1">
      <c r="A5952"/>
      <c r="B5952"/>
    </row>
    <row r="5954" spans="1:2" ht="12.75" customHeight="1">
      <c r="A5954"/>
      <c r="B5954"/>
    </row>
    <row r="5956" spans="1:2" ht="12.75" customHeight="1">
      <c r="A5956"/>
      <c r="B5956"/>
    </row>
    <row r="5958" spans="1:2" ht="63.75" customHeight="1">
      <c r="A5958"/>
      <c r="B5958"/>
    </row>
    <row r="5960" spans="1:2" ht="12.75" customHeight="1">
      <c r="A5960"/>
      <c r="B5960"/>
    </row>
    <row r="5962" spans="1:2" ht="63.75" customHeight="1">
      <c r="A5962"/>
      <c r="B5962"/>
    </row>
    <row r="5964" spans="1:2" ht="25.5" customHeight="1">
      <c r="A5964"/>
      <c r="B5964"/>
    </row>
    <row r="5966" spans="1:2" ht="25.5" customHeight="1">
      <c r="A5966"/>
      <c r="B5966"/>
    </row>
    <row r="5968" spans="1:2" ht="12.75" customHeight="1">
      <c r="A5968"/>
      <c r="B5968"/>
    </row>
    <row r="5970" spans="1:2" ht="12.75" customHeight="1">
      <c r="A5970"/>
      <c r="B5970"/>
    </row>
    <row r="5972" spans="1:2" ht="12.75" customHeight="1">
      <c r="A5972"/>
      <c r="B5972"/>
    </row>
    <row r="5974" spans="1:2" ht="63.75" customHeight="1">
      <c r="A5974"/>
      <c r="B5974"/>
    </row>
    <row r="5976" spans="1:2" ht="76.5" customHeight="1">
      <c r="A5976"/>
      <c r="B5976"/>
    </row>
    <row r="5978" spans="1:2" ht="12.75" customHeight="1">
      <c r="A5978"/>
      <c r="B5978"/>
    </row>
    <row r="5980" spans="1:2" ht="63.75" customHeight="1">
      <c r="A5980"/>
      <c r="B5980"/>
    </row>
    <row r="5984" spans="1:2" ht="25.5" customHeight="1">
      <c r="A5984"/>
      <c r="B5984"/>
    </row>
    <row r="5986" spans="1:2" ht="63.75" customHeight="1">
      <c r="A5986"/>
      <c r="B5986"/>
    </row>
    <row r="5988" spans="1:2" ht="25.5" customHeight="1">
      <c r="A5988"/>
      <c r="B5988"/>
    </row>
    <row r="5990" spans="1:2" ht="25.5" customHeight="1">
      <c r="A5990"/>
      <c r="B5990"/>
    </row>
    <row r="5992" spans="1:2" ht="12.75" customHeight="1">
      <c r="A5992"/>
      <c r="B5992"/>
    </row>
    <row r="5994" spans="1:2" ht="12.75" customHeight="1">
      <c r="A5994"/>
      <c r="B5994"/>
    </row>
    <row r="5996" spans="1:2" ht="12.75" customHeight="1">
      <c r="A5996"/>
      <c r="B5996"/>
    </row>
    <row r="5998" spans="1:2" ht="63.75" customHeight="1">
      <c r="A5998"/>
      <c r="B5998"/>
    </row>
    <row r="6000" spans="1:2" ht="76.5" customHeight="1">
      <c r="A6000"/>
      <c r="B6000"/>
    </row>
    <row r="6002" spans="1:2" ht="12.75" customHeight="1">
      <c r="A6002"/>
      <c r="B6002"/>
    </row>
    <row r="6004" spans="1:2" ht="25.5" customHeight="1">
      <c r="A6004"/>
      <c r="B6004"/>
    </row>
    <row r="6006" spans="1:2" ht="25.5" customHeight="1">
      <c r="A6006"/>
      <c r="B6006"/>
    </row>
    <row r="6008" spans="1:2" ht="12.75" customHeight="1">
      <c r="A6008"/>
      <c r="B6008"/>
    </row>
    <row r="6010" spans="1:2" ht="12.75" customHeight="1">
      <c r="A6010"/>
      <c r="B6010"/>
    </row>
    <row r="6012" spans="1:2" ht="12.75" customHeight="1">
      <c r="A6012"/>
      <c r="B6012"/>
    </row>
    <row r="6014" spans="1:2" ht="63.75" customHeight="1">
      <c r="A6014"/>
      <c r="B6014"/>
    </row>
    <row r="6016" spans="1:2" ht="76.5" customHeight="1">
      <c r="A6016"/>
      <c r="B6016"/>
    </row>
    <row r="6018" spans="1:2" ht="12.75" customHeight="1">
      <c r="A6018"/>
      <c r="B6018"/>
    </row>
    <row r="6020" spans="1:2" ht="25.5" customHeight="1">
      <c r="A6020"/>
      <c r="B6020"/>
    </row>
    <row r="6022" spans="1:2" ht="12.75" customHeight="1">
      <c r="A6022"/>
      <c r="B6022"/>
    </row>
    <row r="6024" spans="1:2" ht="25.5" customHeight="1">
      <c r="A6024"/>
      <c r="B6024"/>
    </row>
    <row r="6026" spans="1:2" ht="25.5" customHeight="1">
      <c r="A6026"/>
      <c r="B6026"/>
    </row>
    <row r="6028" spans="1:2" ht="12.75" customHeight="1">
      <c r="A6028"/>
      <c r="B6028"/>
    </row>
    <row r="6030" spans="1:2" ht="12.75" customHeight="1">
      <c r="A6030"/>
      <c r="B6030"/>
    </row>
    <row r="6032" spans="1:2" ht="12.75" customHeight="1">
      <c r="A6032"/>
      <c r="B6032"/>
    </row>
    <row r="6034" spans="1:2" ht="63.75" customHeight="1">
      <c r="A6034"/>
      <c r="B6034"/>
    </row>
    <row r="6036" spans="1:2" ht="76.5" customHeight="1">
      <c r="A6036"/>
      <c r="B6036"/>
    </row>
    <row r="6038" spans="1:2" ht="12.75" customHeight="1">
      <c r="A6038"/>
      <c r="B6038"/>
    </row>
    <row r="6040" spans="1:2" ht="25.5" customHeight="1">
      <c r="A6040"/>
      <c r="B6040"/>
    </row>
    <row r="6042" spans="1:2" ht="12.75" customHeight="1">
      <c r="A6042"/>
      <c r="B6042"/>
    </row>
    <row r="6044" spans="1:2" ht="178.5" customHeight="1">
      <c r="A6044"/>
      <c r="B6044"/>
    </row>
    <row r="6046" spans="1:2" ht="25.5" customHeight="1">
      <c r="A6046"/>
      <c r="B6046"/>
    </row>
    <row r="6048" spans="1:2" ht="12.75" customHeight="1">
      <c r="A6048"/>
      <c r="B6048"/>
    </row>
    <row r="6050" spans="1:2" ht="51" customHeight="1">
      <c r="A6050"/>
      <c r="B6050"/>
    </row>
    <row r="6052" spans="1:2" ht="25.5" customHeight="1">
      <c r="A6052"/>
      <c r="B6052"/>
    </row>
    <row r="6056" spans="1:2" ht="25.5" customHeight="1">
      <c r="A6056"/>
      <c r="B6056"/>
    </row>
    <row r="6058" spans="1:2" ht="12.75" customHeight="1">
      <c r="A6058"/>
      <c r="B6058"/>
    </row>
    <row r="6060" spans="1:2" ht="25.5" customHeight="1">
      <c r="A6060"/>
      <c r="B6060"/>
    </row>
    <row r="6062" spans="1:2" ht="25.5" customHeight="1">
      <c r="A6062"/>
      <c r="B6062"/>
    </row>
    <row r="6064" spans="1:2" ht="51" customHeight="1">
      <c r="A6064"/>
      <c r="B6064"/>
    </row>
    <row r="6066" spans="1:2" ht="51" customHeight="1">
      <c r="A6066"/>
      <c r="B6066"/>
    </row>
    <row r="6068" spans="1:2" ht="25.5" customHeight="1">
      <c r="A6068"/>
      <c r="B6068"/>
    </row>
    <row r="6070" spans="1:2" ht="25.5" customHeight="1">
      <c r="A6070"/>
      <c r="B6070"/>
    </row>
    <row r="6072" spans="1:2" ht="12.75" customHeight="1">
      <c r="A6072"/>
      <c r="B6072"/>
    </row>
    <row r="6074" spans="1:2" ht="12.75" customHeight="1">
      <c r="A6074"/>
      <c r="B6074"/>
    </row>
    <row r="6076" spans="1:2" ht="63.75" customHeight="1">
      <c r="A6076"/>
      <c r="B6076"/>
    </row>
    <row r="6078" spans="1:2" ht="51" customHeight="1">
      <c r="A6078"/>
      <c r="B6078"/>
    </row>
    <row r="6080" spans="1:2" ht="12.75" customHeight="1">
      <c r="A6080"/>
      <c r="B6080"/>
    </row>
    <row r="6082" spans="1:2" ht="63.75" customHeight="1">
      <c r="A6082"/>
      <c r="B6082"/>
    </row>
    <row r="6086" spans="1:2" ht="63.75" customHeight="1">
      <c r="A6086"/>
      <c r="B6086"/>
    </row>
    <row r="6088" spans="1:2" ht="51" customHeight="1">
      <c r="A6088"/>
      <c r="B6088"/>
    </row>
    <row r="6090" spans="1:2" ht="12.75" customHeight="1">
      <c r="A6090"/>
      <c r="B6090"/>
    </row>
    <row r="6094" spans="1:2" ht="38.25" customHeight="1">
      <c r="A6094"/>
      <c r="B6094"/>
    </row>
    <row r="6096" spans="1:2" ht="25.5" customHeight="1">
      <c r="A6096"/>
      <c r="B6096"/>
    </row>
    <row r="6098" spans="1:2" ht="38.25" customHeight="1">
      <c r="A6098"/>
      <c r="B6098"/>
    </row>
    <row r="6100" spans="1:2" ht="51" customHeight="1">
      <c r="A6100"/>
      <c r="B6100"/>
    </row>
    <row r="6102" spans="1:2" ht="76.5" customHeight="1">
      <c r="A6102"/>
      <c r="B6102"/>
    </row>
    <row r="6106" spans="1:2" ht="63.75" customHeight="1">
      <c r="A6106"/>
      <c r="B6106"/>
    </row>
    <row r="6108" spans="1:2" ht="38.25" customHeight="1">
      <c r="A6108"/>
      <c r="B6108"/>
    </row>
    <row r="6110" spans="1:2" ht="25.5" customHeight="1">
      <c r="A6110"/>
      <c r="B6110"/>
    </row>
    <row r="6112" spans="1:2" ht="25.5" customHeight="1">
      <c r="A6112"/>
      <c r="B6112"/>
    </row>
    <row r="6114" spans="1:2" ht="38.25" customHeight="1">
      <c r="A6114"/>
      <c r="B6114"/>
    </row>
    <row r="6116" spans="1:2" ht="63.75" customHeight="1">
      <c r="A6116"/>
      <c r="B6116"/>
    </row>
    <row r="6118" spans="1:2" ht="38.25" customHeight="1">
      <c r="A6118"/>
      <c r="B6118"/>
    </row>
    <row r="6120" spans="1:2" ht="25.5" customHeight="1">
      <c r="A6120"/>
      <c r="B6120"/>
    </row>
    <row r="6122" spans="1:2" ht="25.5" customHeight="1">
      <c r="A6122"/>
      <c r="B6122"/>
    </row>
    <row r="6124" spans="1:2" ht="38.25" customHeight="1">
      <c r="A6124"/>
      <c r="B6124"/>
    </row>
    <row r="6126" spans="1:2" ht="63.75" customHeight="1">
      <c r="A6126"/>
      <c r="B6126"/>
    </row>
    <row r="6128" spans="1:2" ht="38.25" customHeight="1">
      <c r="A6128"/>
      <c r="B6128"/>
    </row>
    <row r="6130" spans="1:2" ht="25.5" customHeight="1">
      <c r="A6130"/>
      <c r="B6130"/>
    </row>
    <row r="6132" spans="1:2" ht="25.5" customHeight="1">
      <c r="A6132"/>
      <c r="B6132"/>
    </row>
    <row r="6134" spans="1:2" ht="38.25" customHeight="1">
      <c r="A6134"/>
      <c r="B6134"/>
    </row>
    <row r="6136" spans="1:2" ht="12.75" customHeight="1">
      <c r="A6136"/>
      <c r="B6136"/>
    </row>
    <row r="6138" spans="1:2" ht="63.75" customHeight="1">
      <c r="A6138"/>
      <c r="B6138"/>
    </row>
    <row r="6140" spans="1:2" ht="38.25" customHeight="1">
      <c r="A6140"/>
      <c r="B6140"/>
    </row>
    <row r="6142" spans="1:2" ht="25.5" customHeight="1">
      <c r="A6142"/>
      <c r="B6142"/>
    </row>
    <row r="6144" spans="1:2" ht="25.5" customHeight="1">
      <c r="A6144"/>
      <c r="B6144"/>
    </row>
    <row r="6146" spans="1:2" ht="38.25" customHeight="1">
      <c r="A6146"/>
      <c r="B6146"/>
    </row>
    <row r="6148" spans="1:2" ht="12.75" customHeight="1">
      <c r="A6148"/>
      <c r="B6148"/>
    </row>
    <row r="6150" spans="1:2" ht="63.75" customHeight="1">
      <c r="A6150"/>
      <c r="B6150"/>
    </row>
    <row r="6152" spans="1:2" ht="25.5" customHeight="1">
      <c r="A6152"/>
      <c r="B6152"/>
    </row>
    <row r="6154" spans="1:2" ht="25.5" customHeight="1">
      <c r="A6154"/>
      <c r="B6154"/>
    </row>
    <row r="6156" spans="1:2" ht="12.75" customHeight="1">
      <c r="A6156"/>
      <c r="B6156"/>
    </row>
    <row r="6158" spans="1:2" ht="12.75" customHeight="1">
      <c r="A6158"/>
      <c r="B6158"/>
    </row>
    <row r="6162" spans="1:2" ht="63.75" customHeight="1">
      <c r="A6162"/>
      <c r="B6162"/>
    </row>
    <row r="6164" spans="1:2" ht="89.25" customHeight="1">
      <c r="A6164"/>
      <c r="B6164"/>
    </row>
    <row r="6166" spans="1:2" ht="12.75" customHeight="1">
      <c r="A6166"/>
      <c r="B6166"/>
    </row>
    <row r="6168" spans="1:2" ht="63.75" customHeight="1">
      <c r="A6168"/>
      <c r="B6168"/>
    </row>
    <row r="6170" spans="1:2" ht="38.25" customHeight="1">
      <c r="A6170"/>
      <c r="B6170"/>
    </row>
    <row r="6172" spans="1:2" ht="63.75" customHeight="1">
      <c r="A6172"/>
      <c r="B6172"/>
    </row>
    <row r="6174" spans="1:2" ht="25.5" customHeight="1">
      <c r="A6174"/>
      <c r="B6174"/>
    </row>
    <row r="6176" spans="1:2" ht="25.5" customHeight="1">
      <c r="A6176"/>
      <c r="B6176"/>
    </row>
    <row r="6178" spans="1:2" ht="12.75" customHeight="1">
      <c r="A6178"/>
      <c r="B6178"/>
    </row>
    <row r="6180" spans="1:2" ht="12.75" customHeight="1">
      <c r="A6180"/>
      <c r="B6180"/>
    </row>
    <row r="6182" spans="1:2" ht="63.75" customHeight="1">
      <c r="A6182"/>
      <c r="B6182"/>
    </row>
    <row r="6184" spans="1:2" ht="63.75" customHeight="1">
      <c r="A6184"/>
      <c r="B6184"/>
    </row>
    <row r="6186" spans="1:2" ht="25.5" customHeight="1">
      <c r="A6186"/>
      <c r="B6186"/>
    </row>
    <row r="6188" spans="1:2" ht="12.75" customHeight="1">
      <c r="A6188"/>
      <c r="B6188"/>
    </row>
    <row r="6190" spans="1:2" ht="12.75" customHeight="1">
      <c r="A6190"/>
      <c r="B6190"/>
    </row>
    <row r="6192" spans="1:2" ht="25.5" customHeight="1">
      <c r="A6192"/>
      <c r="B6192"/>
    </row>
    <row r="6194" spans="1:2" ht="25.5" customHeight="1">
      <c r="A6194"/>
      <c r="B6194"/>
    </row>
    <row r="6196" spans="1:2" ht="12.75" customHeight="1">
      <c r="A6196"/>
      <c r="B6196"/>
    </row>
    <row r="6198" spans="1:2" ht="63.75" customHeight="1">
      <c r="A6198"/>
      <c r="B6198"/>
    </row>
    <row r="6200" spans="1:2" ht="63.75" customHeight="1">
      <c r="A6200"/>
      <c r="B6200"/>
    </row>
    <row r="6202" spans="1:2" ht="25.5" customHeight="1">
      <c r="A6202"/>
      <c r="B6202"/>
    </row>
    <row r="6204" spans="1:2" ht="12.75" customHeight="1">
      <c r="A6204"/>
      <c r="B6204"/>
    </row>
    <row r="6206" spans="1:2" ht="12.75" customHeight="1">
      <c r="A6206"/>
      <c r="B6206"/>
    </row>
    <row r="6208" spans="1:2" ht="25.5" customHeight="1">
      <c r="A6208"/>
      <c r="B6208"/>
    </row>
    <row r="6210" spans="1:2" ht="12.75" customHeight="1">
      <c r="A6210"/>
      <c r="B6210"/>
    </row>
    <row r="6212" spans="1:2" ht="38.25" customHeight="1">
      <c r="A6212"/>
      <c r="B6212"/>
    </row>
    <row r="6214" spans="1:2" ht="63.75" customHeight="1">
      <c r="A6214"/>
      <c r="B6214"/>
    </row>
    <row r="6216" spans="1:2" ht="25.5" customHeight="1">
      <c r="A6216"/>
      <c r="B6216"/>
    </row>
    <row r="6218" spans="1:2" ht="25.5" customHeight="1">
      <c r="A6218"/>
      <c r="B6218"/>
    </row>
    <row r="6220" spans="1:2" ht="76.5" customHeight="1">
      <c r="A6220"/>
      <c r="B6220"/>
    </row>
    <row r="6222" spans="1:2" ht="51" customHeight="1">
      <c r="A6222"/>
      <c r="B6222"/>
    </row>
    <row r="6224" spans="1:2" ht="25.5" customHeight="1">
      <c r="A6224"/>
      <c r="B6224"/>
    </row>
    <row r="6226" spans="1:2" ht="25.5" customHeight="1">
      <c r="A6226"/>
      <c r="B6226"/>
    </row>
    <row r="6228" spans="1:2" ht="63.75" customHeight="1">
      <c r="A6228"/>
      <c r="B6228"/>
    </row>
    <row r="6232" spans="1:2" ht="25.5" customHeight="1">
      <c r="A6232"/>
      <c r="B6232"/>
    </row>
    <row r="6234" spans="1:2" ht="51" customHeight="1">
      <c r="A6234"/>
      <c r="B6234"/>
    </row>
    <row r="6236" spans="1:2" ht="25.5" customHeight="1">
      <c r="A6236"/>
      <c r="B6236"/>
    </row>
    <row r="6238" spans="1:2" ht="63.75" customHeight="1">
      <c r="A6238"/>
      <c r="B6238"/>
    </row>
    <row r="6240" spans="1:2" ht="25.5" customHeight="1">
      <c r="A6240"/>
      <c r="B6240"/>
    </row>
    <row r="6242" spans="1:2" ht="12.75" customHeight="1">
      <c r="A6242"/>
      <c r="B6242"/>
    </row>
    <row r="6244" spans="1:2" ht="25.5" customHeight="1">
      <c r="A6244"/>
      <c r="B6244"/>
    </row>
    <row r="6246" spans="1:2" ht="12.75" customHeight="1">
      <c r="A6246"/>
      <c r="B6246"/>
    </row>
    <row r="6248" spans="1:2" ht="25.5" customHeight="1">
      <c r="A6248"/>
      <c r="B6248"/>
    </row>
    <row r="6250" spans="1:2" ht="12.75" customHeight="1">
      <c r="A6250"/>
      <c r="B6250"/>
    </row>
    <row r="6252" spans="1:2" ht="25.5" customHeight="1">
      <c r="A6252"/>
      <c r="B6252"/>
    </row>
    <row r="6254" spans="1:2" ht="25.5" customHeight="1">
      <c r="A6254"/>
      <c r="B6254"/>
    </row>
    <row r="6256" spans="1:2" ht="38.25" customHeight="1">
      <c r="A6256"/>
      <c r="B6256"/>
    </row>
    <row r="6258" spans="1:2" ht="12.75" customHeight="1">
      <c r="A6258"/>
      <c r="B6258"/>
    </row>
    <row r="6260" spans="1:2" ht="25.5" customHeight="1">
      <c r="A6260"/>
      <c r="B6260"/>
    </row>
    <row r="6262" spans="1:2" ht="12.75" customHeight="1">
      <c r="A6262"/>
      <c r="B6262"/>
    </row>
    <row r="6264" spans="1:2" ht="25.5" customHeight="1">
      <c r="A6264"/>
      <c r="B6264"/>
    </row>
    <row r="6266" spans="1:2" ht="25.5" customHeight="1">
      <c r="A6266"/>
      <c r="B6266"/>
    </row>
    <row r="6268" spans="1:2" ht="38.25" customHeight="1">
      <c r="A6268"/>
      <c r="B6268"/>
    </row>
    <row r="6270" spans="1:2" ht="12.75" customHeight="1">
      <c r="A6270"/>
      <c r="B6270"/>
    </row>
    <row r="6272" spans="1:2" ht="127.5" customHeight="1">
      <c r="A6272"/>
      <c r="B6272"/>
    </row>
    <row r="6274" spans="1:2" ht="25.5" customHeight="1">
      <c r="A6274"/>
      <c r="B6274"/>
    </row>
    <row r="6276" spans="1:2" ht="25.5" customHeight="1">
      <c r="A6276"/>
      <c r="B6276"/>
    </row>
    <row r="6278" spans="1:2" ht="25.5" customHeight="1">
      <c r="A6278"/>
      <c r="B6278"/>
    </row>
    <row r="6280" spans="1:2" ht="25.5" customHeight="1">
      <c r="A6280"/>
      <c r="B6280"/>
    </row>
    <row r="6282" spans="1:2" ht="12.75" customHeight="1">
      <c r="A6282"/>
      <c r="B6282"/>
    </row>
    <row r="6284" spans="1:2" ht="63.75" customHeight="1">
      <c r="A6284"/>
      <c r="B6284"/>
    </row>
    <row r="6286" spans="1:2" ht="25.5" customHeight="1">
      <c r="A6286"/>
      <c r="B6286"/>
    </row>
    <row r="6288" spans="1:2" ht="63.75" customHeight="1">
      <c r="A6288"/>
      <c r="B6288"/>
    </row>
    <row r="6290" spans="1:2" ht="51" customHeight="1">
      <c r="A6290"/>
      <c r="B6290"/>
    </row>
    <row r="6292" spans="1:2" ht="51" customHeight="1">
      <c r="A6292"/>
      <c r="B6292"/>
    </row>
    <row r="6294" spans="1:2" ht="25.5" customHeight="1">
      <c r="A6294"/>
      <c r="B6294"/>
    </row>
    <row r="6296" spans="1:2" ht="25.5" customHeight="1">
      <c r="A6296"/>
      <c r="B6296"/>
    </row>
    <row r="6298" spans="1:2" ht="25.5" customHeight="1">
      <c r="A6298"/>
      <c r="B6298"/>
    </row>
    <row r="6300" spans="1:2" ht="25.5" customHeight="1">
      <c r="A6300"/>
      <c r="B6300"/>
    </row>
    <row r="6302" spans="1:2" ht="12.75" customHeight="1">
      <c r="A6302"/>
      <c r="B6302"/>
    </row>
    <row r="6304" spans="1:2" ht="38.25" customHeight="1">
      <c r="A6304"/>
      <c r="B6304"/>
    </row>
    <row r="6306" spans="1:2" ht="63.75" customHeight="1">
      <c r="A6306"/>
      <c r="B6306"/>
    </row>
    <row r="6308" spans="1:2" ht="51" customHeight="1">
      <c r="A6308"/>
      <c r="B6308"/>
    </row>
    <row r="6310" spans="1:2" ht="25.5" customHeight="1">
      <c r="A6310"/>
      <c r="B6310"/>
    </row>
    <row r="6312" spans="1:2" ht="25.5" customHeight="1">
      <c r="A6312"/>
      <c r="B6312"/>
    </row>
    <row r="6314" spans="1:2" ht="25.5" customHeight="1">
      <c r="A6314"/>
      <c r="B6314"/>
    </row>
    <row r="6316" spans="1:2" ht="63.75" customHeight="1">
      <c r="A6316"/>
      <c r="B6316"/>
    </row>
    <row r="6318" spans="1:2" ht="51" customHeight="1">
      <c r="A6318"/>
      <c r="B6318"/>
    </row>
    <row r="6320" spans="1:2" ht="63.75" customHeight="1">
      <c r="A6320"/>
      <c r="B6320"/>
    </row>
    <row r="6322" spans="1:2" ht="38.25" customHeight="1">
      <c r="A6322"/>
      <c r="B6322"/>
    </row>
    <row r="6324" spans="1:2" ht="51" customHeight="1">
      <c r="A6324"/>
      <c r="B6324"/>
    </row>
    <row r="6326" spans="1:2" ht="51" customHeight="1">
      <c r="A6326"/>
      <c r="B6326"/>
    </row>
    <row r="6328" spans="1:2" ht="25.5" customHeight="1">
      <c r="A6328"/>
      <c r="B6328"/>
    </row>
    <row r="6330" spans="1:2" ht="63.75" customHeight="1">
      <c r="A6330"/>
      <c r="B6330"/>
    </row>
    <row r="6332" spans="1:2" ht="63.75" customHeight="1">
      <c r="A6332"/>
      <c r="B6332"/>
    </row>
    <row r="6334" spans="1:2" ht="51" customHeight="1">
      <c r="A6334"/>
      <c r="B6334"/>
    </row>
    <row r="6336" spans="1:2" ht="63.75" customHeight="1">
      <c r="A6336"/>
      <c r="B6336"/>
    </row>
    <row r="6338" spans="1:2" ht="51" customHeight="1">
      <c r="A6338"/>
      <c r="B6338"/>
    </row>
    <row r="6340" spans="1:2" ht="12.75" customHeight="1">
      <c r="A6340"/>
      <c r="B6340"/>
    </row>
    <row r="6342" spans="1:2" ht="127.5" customHeight="1">
      <c r="A6342"/>
      <c r="B6342"/>
    </row>
    <row r="6344" spans="1:2" ht="204" customHeight="1">
      <c r="A6344"/>
      <c r="B6344"/>
    </row>
    <row r="6346" spans="1:2" ht="12.75" customHeight="1">
      <c r="A6346"/>
      <c r="B6346"/>
    </row>
    <row r="6348" spans="1:2" ht="12.75" customHeight="1">
      <c r="A6348"/>
      <c r="B6348"/>
    </row>
    <row r="6350" spans="1:2" ht="12.75" customHeight="1">
      <c r="A6350"/>
      <c r="B6350"/>
    </row>
    <row r="6352" spans="1:2" ht="12.75" customHeight="1">
      <c r="A6352"/>
      <c r="B6352"/>
    </row>
    <row r="6354" spans="1:2" ht="25.5" customHeight="1">
      <c r="A6354"/>
      <c r="B6354"/>
    </row>
    <row r="6356" spans="1:2" ht="63.75" customHeight="1">
      <c r="A6356"/>
      <c r="B6356"/>
    </row>
    <row r="6358" spans="1:2" ht="25.5" customHeight="1">
      <c r="A6358"/>
      <c r="B6358"/>
    </row>
    <row r="6360" spans="1:2" ht="89.25" customHeight="1">
      <c r="A6360"/>
      <c r="B6360"/>
    </row>
    <row r="6362" spans="1:2" ht="89.25" customHeight="1">
      <c r="A6362"/>
      <c r="B6362"/>
    </row>
    <row r="6364" spans="1:2" ht="25.5" customHeight="1">
      <c r="A6364"/>
      <c r="B6364"/>
    </row>
    <row r="6366" spans="1:2" ht="25.5" customHeight="1">
      <c r="A6366"/>
      <c r="B6366"/>
    </row>
    <row r="6368" spans="1:2" ht="63.75" customHeight="1">
      <c r="A6368"/>
      <c r="B6368"/>
    </row>
    <row r="6372" spans="1:2" ht="25.5" customHeight="1">
      <c r="A6372"/>
      <c r="B6372"/>
    </row>
    <row r="6374" spans="1:2" ht="51" customHeight="1">
      <c r="A6374"/>
      <c r="B6374"/>
    </row>
    <row r="6376" spans="1:2" ht="38.25" customHeight="1">
      <c r="A6376"/>
      <c r="B6376"/>
    </row>
    <row r="6378" spans="1:2" ht="25.5" customHeight="1">
      <c r="A6378"/>
      <c r="B6378"/>
    </row>
    <row r="6380" spans="1:2" ht="25.5" customHeight="1">
      <c r="A6380"/>
      <c r="B6380"/>
    </row>
    <row r="6382" spans="1:2" ht="25.5" customHeight="1">
      <c r="A6382"/>
      <c r="B6382"/>
    </row>
    <row r="6384" spans="1:2" ht="12.75" customHeight="1">
      <c r="A6384"/>
      <c r="B6384"/>
    </row>
    <row r="6386" spans="1:2" ht="25.5" customHeight="1">
      <c r="A6386"/>
      <c r="B6386"/>
    </row>
    <row r="6388" spans="1:2" ht="12.75" customHeight="1">
      <c r="A6388"/>
      <c r="B6388"/>
    </row>
    <row r="6394" spans="1:2" ht="12.75" customHeight="1">
      <c r="A6394"/>
      <c r="B6394"/>
    </row>
    <row r="6396" spans="1:2" ht="12.75" customHeight="1">
      <c r="A6396"/>
      <c r="B6396"/>
    </row>
    <row r="6398" spans="1:2" ht="12.75" customHeight="1">
      <c r="A6398"/>
      <c r="B6398"/>
    </row>
    <row r="6400" spans="1:2" ht="25.5" customHeight="1">
      <c r="A6400"/>
      <c r="B6400"/>
    </row>
    <row r="6402" spans="1:2" ht="63.75" customHeight="1">
      <c r="A6402"/>
      <c r="B6402"/>
    </row>
    <row r="6404" spans="1:2" ht="25.5" customHeight="1">
      <c r="A6404"/>
      <c r="B6404"/>
    </row>
    <row r="6406" spans="1:2" ht="89.25" customHeight="1">
      <c r="A6406"/>
      <c r="B6406"/>
    </row>
    <row r="6408" spans="1:2" ht="89.25" customHeight="1">
      <c r="A6408"/>
      <c r="B6408"/>
    </row>
    <row r="6410" spans="1:2" ht="25.5" customHeight="1">
      <c r="A6410"/>
      <c r="B6410"/>
    </row>
    <row r="6412" spans="1:2" ht="25.5" customHeight="1">
      <c r="A6412"/>
      <c r="B6412"/>
    </row>
    <row r="6414" spans="1:2" ht="63.75" customHeight="1">
      <c r="A6414"/>
      <c r="B6414"/>
    </row>
    <row r="6418" spans="1:2" ht="25.5" customHeight="1">
      <c r="A6418"/>
      <c r="B6418"/>
    </row>
    <row r="6420" spans="1:2" ht="51" customHeight="1">
      <c r="A6420"/>
      <c r="B6420"/>
    </row>
    <row r="6422" spans="1:2" ht="38.25" customHeight="1">
      <c r="A6422"/>
      <c r="B6422"/>
    </row>
    <row r="6424" spans="1:2" ht="25.5" customHeight="1">
      <c r="A6424"/>
      <c r="B6424"/>
    </row>
    <row r="6426" spans="1:2" ht="25.5" customHeight="1">
      <c r="A6426"/>
      <c r="B6426"/>
    </row>
    <row r="6428" spans="1:2" ht="25.5" customHeight="1">
      <c r="A6428"/>
      <c r="B6428"/>
    </row>
    <row r="6430" spans="1:2" ht="12.75" customHeight="1">
      <c r="A6430"/>
      <c r="B6430"/>
    </row>
    <row r="6432" spans="1:2" ht="25.5" customHeight="1">
      <c r="A6432"/>
      <c r="B6432"/>
    </row>
    <row r="6438" spans="1:2" ht="12.75" customHeight="1">
      <c r="A6438"/>
      <c r="B6438"/>
    </row>
    <row r="6440" spans="1:2" ht="12.75" customHeight="1">
      <c r="A6440"/>
      <c r="B6440"/>
    </row>
    <row r="6442" spans="1:2" ht="25.5" customHeight="1">
      <c r="A6442"/>
      <c r="B6442"/>
    </row>
    <row r="6444" spans="1:2" ht="63.75" customHeight="1">
      <c r="A6444"/>
      <c r="B6444"/>
    </row>
    <row r="6446" spans="1:2" ht="25.5" customHeight="1">
      <c r="A6446"/>
      <c r="B6446"/>
    </row>
    <row r="6448" spans="1:2" ht="89.25" customHeight="1">
      <c r="A6448"/>
      <c r="B6448"/>
    </row>
    <row r="6450" spans="1:2" ht="89.25" customHeight="1">
      <c r="A6450"/>
      <c r="B6450"/>
    </row>
    <row r="6452" spans="1:2" ht="25.5" customHeight="1">
      <c r="A6452"/>
      <c r="B6452"/>
    </row>
    <row r="6454" spans="1:2" ht="25.5" customHeight="1">
      <c r="A6454"/>
      <c r="B6454"/>
    </row>
    <row r="6456" spans="1:2" ht="63.75" customHeight="1">
      <c r="A6456"/>
      <c r="B6456"/>
    </row>
    <row r="6460" spans="1:2" ht="25.5" customHeight="1">
      <c r="A6460"/>
      <c r="B6460"/>
    </row>
    <row r="6462" spans="1:2" ht="51" customHeight="1">
      <c r="A6462"/>
      <c r="B6462"/>
    </row>
    <row r="6464" spans="1:2" ht="38.25" customHeight="1">
      <c r="A6464"/>
      <c r="B6464"/>
    </row>
    <row r="6466" spans="1:2" ht="25.5" customHeight="1">
      <c r="A6466"/>
      <c r="B6466"/>
    </row>
    <row r="6468" spans="1:2" ht="25.5" customHeight="1">
      <c r="A6468"/>
      <c r="B6468"/>
    </row>
    <row r="6470" spans="1:2" ht="25.5" customHeight="1">
      <c r="A6470"/>
      <c r="B6470"/>
    </row>
    <row r="6472" spans="1:2" ht="12.75" customHeight="1">
      <c r="A6472"/>
      <c r="B6472"/>
    </row>
    <row r="6474" spans="1:2" ht="25.5" customHeight="1">
      <c r="A6474"/>
      <c r="B6474"/>
    </row>
    <row r="6478" spans="1:2" ht="12.75" customHeight="1">
      <c r="A6478"/>
      <c r="B6478"/>
    </row>
    <row r="6482" spans="1:2" ht="12.75" customHeight="1">
      <c r="A6482"/>
      <c r="B6482"/>
    </row>
    <row r="6484" spans="1:2" ht="12.75" customHeight="1">
      <c r="A6484"/>
      <c r="B6484"/>
    </row>
    <row r="6486" spans="1:2" ht="25.5" customHeight="1">
      <c r="A6486"/>
      <c r="B6486"/>
    </row>
    <row r="6488" spans="1:2" ht="63.75" customHeight="1">
      <c r="A6488"/>
      <c r="B6488"/>
    </row>
    <row r="6490" spans="1:2" ht="25.5" customHeight="1">
      <c r="A6490"/>
      <c r="B6490"/>
    </row>
    <row r="6492" spans="1:2" ht="89.25" customHeight="1">
      <c r="A6492"/>
      <c r="B6492"/>
    </row>
    <row r="6494" spans="1:2" ht="89.25" customHeight="1">
      <c r="A6494"/>
      <c r="B6494"/>
    </row>
    <row r="6496" spans="1:2" ht="25.5" customHeight="1">
      <c r="A6496"/>
      <c r="B6496"/>
    </row>
    <row r="6498" spans="1:2" ht="25.5" customHeight="1">
      <c r="A6498"/>
      <c r="B6498"/>
    </row>
    <row r="6500" spans="1:2" ht="63.75" customHeight="1">
      <c r="A6500"/>
      <c r="B6500"/>
    </row>
    <row r="6504" spans="1:2" ht="25.5" customHeight="1">
      <c r="A6504"/>
      <c r="B6504"/>
    </row>
    <row r="6506" spans="1:2" ht="51" customHeight="1">
      <c r="A6506"/>
      <c r="B6506"/>
    </row>
    <row r="6508" spans="1:2" ht="38.25" customHeight="1">
      <c r="A6508"/>
      <c r="B6508"/>
    </row>
    <row r="6510" spans="1:2" ht="25.5" customHeight="1">
      <c r="A6510"/>
      <c r="B6510"/>
    </row>
    <row r="6512" spans="1:2" ht="25.5" customHeight="1">
      <c r="A6512"/>
      <c r="B6512"/>
    </row>
    <row r="6514" spans="1:2" ht="25.5" customHeight="1">
      <c r="A6514"/>
      <c r="B6514"/>
    </row>
    <row r="6516" spans="1:2" ht="12.75" customHeight="1">
      <c r="A6516"/>
      <c r="B6516"/>
    </row>
    <row r="6518" spans="1:2" ht="25.5" customHeight="1">
      <c r="A6518"/>
      <c r="B6518"/>
    </row>
    <row r="6522" spans="1:2" ht="12.75" customHeight="1">
      <c r="A6522"/>
      <c r="B6522"/>
    </row>
    <row r="6526" spans="1:2" ht="12.75" customHeight="1">
      <c r="A6526"/>
      <c r="B6526"/>
    </row>
    <row r="6528" spans="1:2" ht="12.75" customHeight="1">
      <c r="A6528"/>
      <c r="B6528"/>
    </row>
    <row r="6530" spans="1:2" ht="25.5" customHeight="1">
      <c r="A6530"/>
      <c r="B6530"/>
    </row>
    <row r="6532" spans="1:2" ht="63.75" customHeight="1">
      <c r="A6532"/>
      <c r="B6532"/>
    </row>
    <row r="6534" spans="1:2" ht="25.5" customHeight="1">
      <c r="A6534"/>
      <c r="B6534"/>
    </row>
    <row r="6536" spans="1:2" ht="89.25" customHeight="1">
      <c r="A6536"/>
      <c r="B6536"/>
    </row>
    <row r="6538" spans="1:2" ht="89.25" customHeight="1">
      <c r="A6538"/>
      <c r="B6538"/>
    </row>
    <row r="6540" spans="1:2" ht="25.5" customHeight="1">
      <c r="A6540"/>
      <c r="B6540"/>
    </row>
    <row r="6542" spans="1:2" ht="25.5" customHeight="1">
      <c r="A6542"/>
      <c r="B6542"/>
    </row>
    <row r="6544" spans="1:2" ht="63.75" customHeight="1">
      <c r="A6544"/>
      <c r="B6544"/>
    </row>
    <row r="6548" spans="1:2" ht="25.5" customHeight="1">
      <c r="A6548"/>
      <c r="B6548"/>
    </row>
    <row r="6550" spans="1:2" ht="51" customHeight="1">
      <c r="A6550"/>
      <c r="B6550"/>
    </row>
    <row r="6552" spans="1:2" ht="38.25" customHeight="1">
      <c r="A6552"/>
      <c r="B6552"/>
    </row>
    <row r="6554" spans="1:2" ht="25.5" customHeight="1">
      <c r="A6554"/>
      <c r="B6554"/>
    </row>
    <row r="6556" spans="1:2" ht="25.5" customHeight="1">
      <c r="A6556"/>
      <c r="B6556"/>
    </row>
    <row r="6558" spans="1:2" ht="25.5" customHeight="1">
      <c r="A6558"/>
      <c r="B6558"/>
    </row>
    <row r="6560" spans="1:2" ht="12.75" customHeight="1">
      <c r="A6560"/>
      <c r="B6560"/>
    </row>
    <row r="6562" spans="1:2" ht="25.5" customHeight="1">
      <c r="A6562"/>
      <c r="B6562"/>
    </row>
    <row r="6564" spans="1:2" ht="12.75" customHeight="1">
      <c r="A6564"/>
      <c r="B6564"/>
    </row>
    <row r="6570" spans="1:2" ht="12.75" customHeight="1">
      <c r="A6570"/>
      <c r="B6570"/>
    </row>
    <row r="6572" spans="1:2" ht="12.75" customHeight="1">
      <c r="A6572"/>
      <c r="B6572"/>
    </row>
    <row r="6574" spans="1:2" ht="25.5" customHeight="1">
      <c r="A6574"/>
      <c r="B6574"/>
    </row>
    <row r="6576" spans="1:2" ht="63.75" customHeight="1">
      <c r="A6576"/>
      <c r="B6576"/>
    </row>
    <row r="6578" spans="1:2" ht="25.5" customHeight="1">
      <c r="A6578"/>
      <c r="B6578"/>
    </row>
    <row r="6580" spans="1:2" ht="89.25" customHeight="1">
      <c r="A6580"/>
      <c r="B6580"/>
    </row>
    <row r="6582" spans="1:2" ht="89.25" customHeight="1">
      <c r="A6582"/>
      <c r="B6582"/>
    </row>
    <row r="6584" spans="1:2" ht="25.5" customHeight="1">
      <c r="A6584"/>
      <c r="B6584"/>
    </row>
    <row r="6586" spans="1:2" ht="25.5" customHeight="1">
      <c r="A6586"/>
      <c r="B6586"/>
    </row>
    <row r="6588" spans="1:2" ht="63.75" customHeight="1">
      <c r="A6588"/>
      <c r="B6588"/>
    </row>
    <row r="6592" spans="1:2" ht="25.5" customHeight="1">
      <c r="A6592"/>
      <c r="B6592"/>
    </row>
    <row r="6594" spans="1:2" ht="51" customHeight="1">
      <c r="A6594"/>
      <c r="B6594"/>
    </row>
    <row r="6596" spans="1:2" ht="38.25" customHeight="1">
      <c r="A6596"/>
      <c r="B6596"/>
    </row>
    <row r="6598" spans="1:2" ht="25.5" customHeight="1">
      <c r="A6598"/>
      <c r="B6598"/>
    </row>
    <row r="6600" spans="1:2" ht="25.5" customHeight="1">
      <c r="A6600"/>
      <c r="B6600"/>
    </row>
    <row r="6602" spans="1:2" ht="25.5" customHeight="1">
      <c r="A6602"/>
      <c r="B6602"/>
    </row>
    <row r="6604" spans="1:2" ht="12.75" customHeight="1">
      <c r="A6604"/>
      <c r="B6604"/>
    </row>
    <row r="6606" spans="1:2" ht="25.5" customHeight="1">
      <c r="A6606"/>
      <c r="B6606"/>
    </row>
    <row r="6610" spans="1:2" ht="12.75" customHeight="1">
      <c r="A6610"/>
      <c r="B6610"/>
    </row>
    <row r="6614" spans="1:2" ht="12.75" customHeight="1">
      <c r="A6614"/>
      <c r="B6614"/>
    </row>
    <row r="6616" spans="1:2" ht="12.75" customHeight="1">
      <c r="A6616"/>
      <c r="B6616"/>
    </row>
    <row r="6618" spans="1:2" ht="25.5" customHeight="1">
      <c r="A6618"/>
      <c r="B6618"/>
    </row>
    <row r="6620" spans="1:2" ht="63.75" customHeight="1">
      <c r="A6620"/>
      <c r="B6620"/>
    </row>
    <row r="6622" spans="1:2" ht="25.5" customHeight="1">
      <c r="A6622"/>
      <c r="B6622"/>
    </row>
    <row r="6624" spans="1:2" ht="89.25" customHeight="1">
      <c r="A6624"/>
      <c r="B6624"/>
    </row>
    <row r="6626" spans="1:2" ht="89.25" customHeight="1">
      <c r="A6626"/>
      <c r="B6626"/>
    </row>
    <row r="6628" spans="1:2" ht="25.5" customHeight="1">
      <c r="A6628"/>
      <c r="B6628"/>
    </row>
    <row r="6630" spans="1:2" ht="25.5" customHeight="1">
      <c r="A6630"/>
      <c r="B6630"/>
    </row>
    <row r="6632" spans="1:2" ht="63.75" customHeight="1">
      <c r="A6632"/>
      <c r="B6632"/>
    </row>
    <row r="6636" spans="1:2" ht="25.5" customHeight="1">
      <c r="A6636"/>
      <c r="B6636"/>
    </row>
    <row r="6638" spans="1:2" ht="51" customHeight="1">
      <c r="A6638"/>
      <c r="B6638"/>
    </row>
    <row r="6640" spans="1:2" ht="38.25" customHeight="1">
      <c r="A6640"/>
      <c r="B6640"/>
    </row>
    <row r="6642" spans="1:2" ht="25.5" customHeight="1">
      <c r="A6642"/>
      <c r="B6642"/>
    </row>
    <row r="6644" spans="1:2" ht="25.5" customHeight="1">
      <c r="A6644"/>
      <c r="B6644"/>
    </row>
    <row r="6646" spans="1:2" ht="25.5" customHeight="1">
      <c r="A6646"/>
      <c r="B6646"/>
    </row>
    <row r="6648" spans="1:2" ht="12.75" customHeight="1">
      <c r="A6648"/>
      <c r="B6648"/>
    </row>
    <row r="6650" spans="1:2" ht="25.5" customHeight="1">
      <c r="A6650"/>
      <c r="B6650"/>
    </row>
    <row r="6654" spans="1:2" ht="12.75" customHeight="1">
      <c r="A6654"/>
      <c r="B6654"/>
    </row>
    <row r="6658" spans="1:2" ht="12.75" customHeight="1">
      <c r="A6658"/>
      <c r="B6658"/>
    </row>
    <row r="6660" spans="1:2" ht="12.75" customHeight="1">
      <c r="A6660"/>
      <c r="B6660"/>
    </row>
    <row r="6662" spans="1:2" ht="25.5" customHeight="1">
      <c r="A6662"/>
      <c r="B6662"/>
    </row>
    <row r="6664" spans="1:2" ht="63.75" customHeight="1">
      <c r="A6664"/>
      <c r="B6664"/>
    </row>
    <row r="6666" spans="1:2" ht="25.5" customHeight="1">
      <c r="A6666"/>
      <c r="B6666"/>
    </row>
    <row r="6668" spans="1:2" ht="89.25" customHeight="1">
      <c r="A6668"/>
      <c r="B6668"/>
    </row>
    <row r="6670" spans="1:2" ht="89.25" customHeight="1">
      <c r="A6670"/>
      <c r="B6670"/>
    </row>
    <row r="6672" spans="1:2" ht="25.5" customHeight="1">
      <c r="A6672"/>
      <c r="B6672"/>
    </row>
    <row r="6674" spans="1:2" ht="25.5" customHeight="1">
      <c r="A6674"/>
      <c r="B6674"/>
    </row>
    <row r="6676" spans="1:2" ht="63.75" customHeight="1">
      <c r="A6676"/>
      <c r="B6676"/>
    </row>
    <row r="6680" spans="1:2" ht="25.5" customHeight="1">
      <c r="A6680"/>
      <c r="B6680"/>
    </row>
    <row r="6682" spans="1:2" ht="51" customHeight="1">
      <c r="A6682"/>
      <c r="B6682"/>
    </row>
    <row r="6684" spans="1:2" ht="38.25" customHeight="1">
      <c r="A6684"/>
      <c r="B6684"/>
    </row>
    <row r="6686" spans="1:2" ht="25.5" customHeight="1">
      <c r="A6686"/>
      <c r="B6686"/>
    </row>
    <row r="6688" spans="1:2" ht="25.5" customHeight="1">
      <c r="A6688"/>
      <c r="B6688"/>
    </row>
    <row r="6690" spans="1:2" ht="25.5" customHeight="1">
      <c r="A6690"/>
      <c r="B6690"/>
    </row>
    <row r="6692" spans="1:2" ht="12.75" customHeight="1">
      <c r="A6692"/>
      <c r="B6692"/>
    </row>
    <row r="6694" spans="1:2" ht="25.5" customHeight="1">
      <c r="A6694"/>
      <c r="B6694"/>
    </row>
    <row r="6698" spans="1:2" ht="12.75" customHeight="1">
      <c r="A6698"/>
      <c r="B6698"/>
    </row>
    <row r="6702" spans="1:2" ht="12.75" customHeight="1">
      <c r="A6702"/>
      <c r="B6702"/>
    </row>
    <row r="6704" spans="1:2" ht="12.75" customHeight="1">
      <c r="A6704"/>
      <c r="B6704"/>
    </row>
    <row r="6706" spans="1:2" ht="25.5" customHeight="1">
      <c r="A6706"/>
      <c r="B6706"/>
    </row>
    <row r="6708" spans="1:2" ht="63.75" customHeight="1">
      <c r="A6708"/>
      <c r="B6708"/>
    </row>
    <row r="6710" spans="1:2" ht="25.5" customHeight="1">
      <c r="A6710"/>
      <c r="B6710"/>
    </row>
    <row r="6712" spans="1:2" ht="89.25" customHeight="1">
      <c r="A6712"/>
      <c r="B6712"/>
    </row>
    <row r="6714" spans="1:2" ht="89.25" customHeight="1">
      <c r="A6714"/>
      <c r="B6714"/>
    </row>
    <row r="6716" spans="1:2" ht="25.5" customHeight="1">
      <c r="A6716"/>
      <c r="B6716"/>
    </row>
    <row r="6718" spans="1:2" ht="25.5" customHeight="1">
      <c r="A6718"/>
      <c r="B6718"/>
    </row>
    <row r="6720" spans="1:2" ht="63.75" customHeight="1">
      <c r="A6720"/>
      <c r="B6720"/>
    </row>
    <row r="6724" spans="1:2" ht="25.5" customHeight="1">
      <c r="A6724"/>
      <c r="B6724"/>
    </row>
    <row r="6726" spans="1:2" ht="51" customHeight="1">
      <c r="A6726"/>
      <c r="B6726"/>
    </row>
    <row r="6728" spans="1:2" ht="38.25" customHeight="1">
      <c r="A6728"/>
      <c r="B6728"/>
    </row>
    <row r="6730" spans="1:2" ht="25.5" customHeight="1">
      <c r="A6730"/>
      <c r="B6730"/>
    </row>
    <row r="6732" spans="1:2" ht="25.5" customHeight="1">
      <c r="A6732"/>
      <c r="B6732"/>
    </row>
    <row r="6734" spans="1:2" ht="25.5" customHeight="1">
      <c r="A6734"/>
      <c r="B6734"/>
    </row>
    <row r="6736" spans="1:2" ht="12.75" customHeight="1">
      <c r="A6736"/>
      <c r="B6736"/>
    </row>
    <row r="6738" spans="1:2" ht="25.5" customHeight="1">
      <c r="A6738"/>
      <c r="B6738"/>
    </row>
    <row r="6742" spans="1:2" ht="12.75" customHeight="1">
      <c r="A6742"/>
      <c r="B6742"/>
    </row>
    <row r="6746" spans="1:2" ht="12.75" customHeight="1">
      <c r="A6746"/>
      <c r="B6746"/>
    </row>
    <row r="6748" spans="1:2" ht="12.75" customHeight="1">
      <c r="A6748"/>
      <c r="B6748"/>
    </row>
    <row r="6750" spans="1:2" ht="25.5" customHeight="1">
      <c r="A6750"/>
      <c r="B6750"/>
    </row>
    <row r="6752" spans="1:2" ht="63.75" customHeight="1">
      <c r="A6752"/>
      <c r="B6752"/>
    </row>
    <row r="6754" spans="1:2" ht="25.5" customHeight="1">
      <c r="A6754"/>
      <c r="B6754"/>
    </row>
    <row r="6756" spans="1:2" ht="89.25" customHeight="1">
      <c r="A6756"/>
      <c r="B6756"/>
    </row>
    <row r="6758" spans="1:2" ht="89.25" customHeight="1">
      <c r="A6758"/>
      <c r="B6758"/>
    </row>
    <row r="6760" spans="1:2" ht="25.5" customHeight="1">
      <c r="A6760"/>
      <c r="B6760"/>
    </row>
    <row r="6762" spans="1:2" ht="25.5" customHeight="1">
      <c r="A6762"/>
      <c r="B6762"/>
    </row>
    <row r="6764" spans="1:2" ht="63.75" customHeight="1">
      <c r="A6764"/>
      <c r="B6764"/>
    </row>
    <row r="6768" spans="1:2" ht="25.5" customHeight="1">
      <c r="A6768"/>
      <c r="B6768"/>
    </row>
    <row r="6770" spans="1:2" ht="51" customHeight="1">
      <c r="A6770"/>
      <c r="B6770"/>
    </row>
    <row r="6772" spans="1:2" ht="38.25" customHeight="1">
      <c r="A6772"/>
      <c r="B6772"/>
    </row>
    <row r="6774" spans="1:2" ht="25.5" customHeight="1">
      <c r="A6774"/>
      <c r="B6774"/>
    </row>
    <row r="6776" spans="1:2" ht="25.5" customHeight="1">
      <c r="A6776"/>
      <c r="B6776"/>
    </row>
    <row r="6778" spans="1:2" ht="25.5" customHeight="1">
      <c r="A6778"/>
      <c r="B6778"/>
    </row>
    <row r="6780" spans="1:2" ht="12.75" customHeight="1">
      <c r="A6780"/>
      <c r="B6780"/>
    </row>
    <row r="6782" spans="1:2" ht="25.5" customHeight="1">
      <c r="A6782"/>
      <c r="B6782"/>
    </row>
    <row r="6786" spans="1:2" ht="12.75" customHeight="1">
      <c r="A6786"/>
      <c r="B6786"/>
    </row>
    <row r="6790" spans="1:2" ht="12.75" customHeight="1">
      <c r="A6790"/>
      <c r="B6790"/>
    </row>
    <row r="6792" spans="1:2" ht="12.75" customHeight="1">
      <c r="A6792"/>
      <c r="B6792"/>
    </row>
    <row r="6794" spans="1:2" ht="25.5" customHeight="1">
      <c r="A6794"/>
      <c r="B6794"/>
    </row>
    <row r="6796" spans="1:2" ht="63.75" customHeight="1">
      <c r="A6796"/>
      <c r="B6796"/>
    </row>
    <row r="6798" spans="1:2" ht="25.5" customHeight="1">
      <c r="A6798"/>
      <c r="B6798"/>
    </row>
    <row r="6800" spans="1:2" ht="89.25" customHeight="1">
      <c r="A6800"/>
      <c r="B6800"/>
    </row>
    <row r="6802" spans="1:2" ht="89.25" customHeight="1">
      <c r="A6802"/>
      <c r="B6802"/>
    </row>
    <row r="6804" spans="1:2" ht="25.5" customHeight="1">
      <c r="A6804"/>
      <c r="B6804"/>
    </row>
    <row r="6806" spans="1:2" ht="25.5" customHeight="1">
      <c r="A6806"/>
      <c r="B6806"/>
    </row>
    <row r="6808" spans="1:2" ht="63.75" customHeight="1">
      <c r="A6808"/>
      <c r="B6808"/>
    </row>
    <row r="6812" spans="1:2" ht="25.5" customHeight="1">
      <c r="A6812"/>
      <c r="B6812"/>
    </row>
    <row r="6814" spans="1:2" ht="51" customHeight="1">
      <c r="A6814"/>
      <c r="B6814"/>
    </row>
    <row r="6816" spans="1:2" ht="38.25" customHeight="1">
      <c r="A6816"/>
      <c r="B6816"/>
    </row>
    <row r="6818" spans="1:2" ht="25.5" customHeight="1">
      <c r="A6818"/>
      <c r="B6818"/>
    </row>
    <row r="6820" spans="1:2" ht="25.5" customHeight="1">
      <c r="A6820"/>
      <c r="B6820"/>
    </row>
    <row r="6822" spans="1:2" ht="25.5" customHeight="1">
      <c r="A6822"/>
      <c r="B6822"/>
    </row>
    <row r="6824" spans="1:2" ht="12.75" customHeight="1">
      <c r="A6824"/>
      <c r="B6824"/>
    </row>
    <row r="6826" spans="1:2" ht="25.5" customHeight="1">
      <c r="A6826"/>
      <c r="B6826"/>
    </row>
    <row r="6830" spans="1:2" ht="12.75" customHeight="1">
      <c r="A6830"/>
      <c r="B6830"/>
    </row>
    <row r="6834" spans="1:2" ht="12.75" customHeight="1">
      <c r="A6834"/>
      <c r="B6834"/>
    </row>
    <row r="6836" spans="1:2" ht="12.75" customHeight="1">
      <c r="A6836"/>
      <c r="B6836"/>
    </row>
    <row r="6838" spans="1:2" ht="25.5" customHeight="1">
      <c r="A6838"/>
      <c r="B6838"/>
    </row>
    <row r="6840" spans="1:2" ht="63.75" customHeight="1">
      <c r="A6840"/>
      <c r="B6840"/>
    </row>
    <row r="6842" spans="1:2" ht="25.5" customHeight="1">
      <c r="A6842"/>
      <c r="B6842"/>
    </row>
    <row r="6844" spans="1:2" ht="89.25" customHeight="1">
      <c r="A6844"/>
      <c r="B6844"/>
    </row>
    <row r="6846" spans="1:2" ht="89.25" customHeight="1">
      <c r="A6846"/>
      <c r="B6846"/>
    </row>
    <row r="6848" spans="1:2" ht="25.5" customHeight="1">
      <c r="A6848"/>
      <c r="B6848"/>
    </row>
    <row r="6850" spans="1:2" ht="25.5" customHeight="1">
      <c r="A6850"/>
      <c r="B6850"/>
    </row>
    <row r="6852" spans="1:2" ht="63.75" customHeight="1">
      <c r="A6852"/>
      <c r="B6852"/>
    </row>
    <row r="6856" spans="1:2" ht="25.5" customHeight="1">
      <c r="A6856"/>
      <c r="B6856"/>
    </row>
    <row r="6858" spans="1:2" ht="51" customHeight="1">
      <c r="A6858"/>
      <c r="B6858"/>
    </row>
    <row r="6860" spans="1:2" ht="38.25" customHeight="1">
      <c r="A6860"/>
      <c r="B6860"/>
    </row>
    <row r="6862" spans="1:2" ht="25.5" customHeight="1">
      <c r="A6862"/>
      <c r="B6862"/>
    </row>
    <row r="6864" spans="1:2" ht="25.5" customHeight="1">
      <c r="A6864"/>
      <c r="B6864"/>
    </row>
    <row r="6866" spans="1:2" ht="25.5" customHeight="1">
      <c r="A6866"/>
      <c r="B6866"/>
    </row>
    <row r="6868" spans="1:2" ht="12.75" customHeight="1">
      <c r="A6868"/>
      <c r="B6868"/>
    </row>
    <row r="6870" spans="1:2" ht="25.5" customHeight="1">
      <c r="A6870"/>
      <c r="B6870"/>
    </row>
    <row r="6874" spans="1:2" ht="12.75" customHeight="1">
      <c r="A6874"/>
      <c r="B6874"/>
    </row>
    <row r="6878" spans="1:2" ht="12.75" customHeight="1">
      <c r="A6878"/>
      <c r="B6878"/>
    </row>
    <row r="6880" spans="1:2" ht="12.75" customHeight="1">
      <c r="A6880"/>
      <c r="B6880"/>
    </row>
    <row r="6882" spans="1:2" ht="25.5" customHeight="1">
      <c r="A6882"/>
      <c r="B6882"/>
    </row>
    <row r="6884" spans="1:2" ht="63.75" customHeight="1">
      <c r="A6884"/>
      <c r="B6884"/>
    </row>
    <row r="6886" spans="1:2" ht="25.5" customHeight="1">
      <c r="A6886"/>
      <c r="B6886"/>
    </row>
    <row r="6888" spans="1:2" ht="89.25" customHeight="1">
      <c r="A6888"/>
      <c r="B6888"/>
    </row>
    <row r="6890" spans="1:2" ht="89.25" customHeight="1">
      <c r="A6890"/>
      <c r="B6890"/>
    </row>
    <row r="6892" spans="1:2" ht="25.5" customHeight="1">
      <c r="A6892"/>
      <c r="B6892"/>
    </row>
    <row r="6894" spans="1:2" ht="25.5" customHeight="1">
      <c r="A6894"/>
      <c r="B6894"/>
    </row>
    <row r="6896" spans="1:2" ht="63.75" customHeight="1">
      <c r="A6896"/>
      <c r="B6896"/>
    </row>
    <row r="6900" spans="1:2" ht="25.5" customHeight="1">
      <c r="A6900"/>
      <c r="B6900"/>
    </row>
    <row r="6902" spans="1:2" ht="51" customHeight="1">
      <c r="A6902"/>
      <c r="B6902"/>
    </row>
    <row r="6904" spans="1:2" ht="38.25" customHeight="1">
      <c r="A6904"/>
      <c r="B6904"/>
    </row>
    <row r="6906" spans="1:2" ht="25.5" customHeight="1">
      <c r="A6906"/>
      <c r="B6906"/>
    </row>
    <row r="6908" spans="1:2" ht="25.5" customHeight="1">
      <c r="A6908"/>
      <c r="B6908"/>
    </row>
    <row r="6910" spans="1:2" ht="25.5" customHeight="1">
      <c r="A6910"/>
      <c r="B6910"/>
    </row>
    <row r="6912" spans="1:2" ht="12.75" customHeight="1">
      <c r="A6912"/>
      <c r="B6912"/>
    </row>
    <row r="6914" spans="1:2" ht="25.5" customHeight="1">
      <c r="A6914"/>
      <c r="B6914"/>
    </row>
    <row r="6918" spans="1:2" ht="12.75" customHeight="1">
      <c r="A6918"/>
      <c r="B6918"/>
    </row>
    <row r="6922" spans="1:2" ht="12.75" customHeight="1">
      <c r="A6922"/>
      <c r="B6922"/>
    </row>
    <row r="6924" spans="1:2" ht="12.75" customHeight="1">
      <c r="A6924"/>
      <c r="B6924"/>
    </row>
    <row r="6926" spans="1:2" ht="25.5" customHeight="1">
      <c r="A6926"/>
      <c r="B6926"/>
    </row>
    <row r="6928" spans="1:2" ht="63.75" customHeight="1">
      <c r="A6928"/>
      <c r="B6928"/>
    </row>
    <row r="6930" spans="1:2" ht="25.5" customHeight="1">
      <c r="A6930"/>
      <c r="B6930"/>
    </row>
    <row r="6932" spans="1:2" ht="89.25" customHeight="1">
      <c r="A6932"/>
      <c r="B6932"/>
    </row>
    <row r="6934" spans="1:2" ht="89.25" customHeight="1">
      <c r="A6934"/>
      <c r="B6934"/>
    </row>
    <row r="6936" spans="1:2" ht="25.5" customHeight="1">
      <c r="A6936"/>
      <c r="B6936"/>
    </row>
    <row r="6938" spans="1:2" ht="25.5" customHeight="1">
      <c r="A6938"/>
      <c r="B6938"/>
    </row>
    <row r="6940" spans="1:2" ht="63.75" customHeight="1">
      <c r="A6940"/>
      <c r="B6940"/>
    </row>
    <row r="6944" spans="1:2" ht="25.5" customHeight="1">
      <c r="A6944"/>
      <c r="B6944"/>
    </row>
    <row r="6946" spans="1:2" ht="51" customHeight="1">
      <c r="A6946"/>
      <c r="B6946"/>
    </row>
    <row r="6948" spans="1:2" ht="38.25" customHeight="1">
      <c r="A6948"/>
      <c r="B6948"/>
    </row>
    <row r="6950" spans="1:2" ht="25.5" customHeight="1">
      <c r="A6950"/>
      <c r="B6950"/>
    </row>
    <row r="6952" spans="1:2" ht="25.5" customHeight="1">
      <c r="A6952"/>
      <c r="B6952"/>
    </row>
    <row r="6954" spans="1:2" ht="25.5" customHeight="1">
      <c r="A6954"/>
      <c r="B6954"/>
    </row>
    <row r="6956" spans="1:2" ht="12.75" customHeight="1">
      <c r="A6956"/>
      <c r="B6956"/>
    </row>
    <row r="6958" spans="1:2" ht="25.5" customHeight="1">
      <c r="A6958"/>
      <c r="B6958"/>
    </row>
    <row r="6962" spans="1:2" ht="12.75" customHeight="1">
      <c r="A6962"/>
      <c r="B6962"/>
    </row>
    <row r="6966" spans="1:2" ht="12.75" customHeight="1">
      <c r="A6966"/>
      <c r="B6966"/>
    </row>
    <row r="6968" spans="1:2" ht="12.75" customHeight="1">
      <c r="A6968"/>
      <c r="B6968"/>
    </row>
    <row r="6970" spans="1:2" ht="25.5" customHeight="1">
      <c r="A6970"/>
      <c r="B6970"/>
    </row>
    <row r="6972" spans="1:2" ht="63.75" customHeight="1">
      <c r="A6972"/>
      <c r="B6972"/>
    </row>
    <row r="6974" spans="1:2" ht="25.5" customHeight="1">
      <c r="A6974"/>
      <c r="B6974"/>
    </row>
    <row r="6976" spans="1:2" ht="89.25" customHeight="1">
      <c r="A6976"/>
      <c r="B6976"/>
    </row>
    <row r="6978" spans="1:2" ht="89.25" customHeight="1">
      <c r="A6978"/>
      <c r="B6978"/>
    </row>
    <row r="6980" spans="1:2" ht="25.5" customHeight="1">
      <c r="A6980"/>
      <c r="B6980"/>
    </row>
    <row r="6982" spans="1:2" ht="25.5" customHeight="1">
      <c r="A6982"/>
      <c r="B6982"/>
    </row>
    <row r="6984" spans="1:2" ht="63.75" customHeight="1">
      <c r="A6984"/>
      <c r="B6984"/>
    </row>
    <row r="6988" spans="1:2" ht="25.5" customHeight="1">
      <c r="A6988"/>
      <c r="B6988"/>
    </row>
    <row r="6990" spans="1:2" ht="51" customHeight="1">
      <c r="A6990"/>
      <c r="B6990"/>
    </row>
    <row r="6992" spans="1:2" ht="38.25" customHeight="1">
      <c r="A6992"/>
      <c r="B6992"/>
    </row>
    <row r="6994" spans="1:2" ht="25.5" customHeight="1">
      <c r="A6994"/>
      <c r="B6994"/>
    </row>
    <row r="6996" spans="1:2" ht="25.5" customHeight="1">
      <c r="A6996"/>
      <c r="B6996"/>
    </row>
    <row r="6998" spans="1:2" ht="25.5" customHeight="1">
      <c r="A6998"/>
      <c r="B6998"/>
    </row>
    <row r="7000" spans="1:2" ht="12.75" customHeight="1">
      <c r="A7000"/>
      <c r="B7000"/>
    </row>
    <row r="7002" spans="1:2" ht="25.5" customHeight="1">
      <c r="A7002"/>
      <c r="B7002"/>
    </row>
    <row r="7006" spans="1:2" ht="12.75" customHeight="1">
      <c r="A7006"/>
      <c r="B7006"/>
    </row>
    <row r="7010" spans="1:2" ht="12.75" customHeight="1">
      <c r="A7010"/>
      <c r="B7010"/>
    </row>
    <row r="7012" spans="1:2" ht="12.75" customHeight="1">
      <c r="A7012"/>
      <c r="B7012"/>
    </row>
    <row r="7014" spans="1:2" ht="25.5" customHeight="1">
      <c r="A7014"/>
      <c r="B7014"/>
    </row>
    <row r="7016" spans="1:2" ht="63.75" customHeight="1">
      <c r="A7016"/>
      <c r="B7016"/>
    </row>
    <row r="7018" spans="1:2" ht="25.5" customHeight="1">
      <c r="A7018"/>
      <c r="B7018"/>
    </row>
    <row r="7020" spans="1:2" ht="89.25" customHeight="1">
      <c r="A7020"/>
      <c r="B7020"/>
    </row>
    <row r="7022" spans="1:2" ht="89.25" customHeight="1">
      <c r="A7022"/>
      <c r="B7022"/>
    </row>
    <row r="7024" spans="1:2" ht="25.5" customHeight="1">
      <c r="A7024"/>
      <c r="B7024"/>
    </row>
    <row r="7026" spans="1:2" ht="25.5" customHeight="1">
      <c r="A7026"/>
      <c r="B7026"/>
    </row>
    <row r="7028" spans="1:2" ht="63.75" customHeight="1">
      <c r="A7028"/>
      <c r="B7028"/>
    </row>
    <row r="7032" spans="1:2" ht="25.5" customHeight="1">
      <c r="A7032"/>
      <c r="B7032"/>
    </row>
    <row r="7034" spans="1:2" ht="51" customHeight="1">
      <c r="A7034"/>
      <c r="B7034"/>
    </row>
    <row r="7036" spans="1:2" ht="38.25" customHeight="1">
      <c r="A7036"/>
      <c r="B7036"/>
    </row>
    <row r="7038" spans="1:2" ht="25.5" customHeight="1">
      <c r="A7038"/>
      <c r="B7038"/>
    </row>
    <row r="7040" spans="1:2" ht="25.5" customHeight="1">
      <c r="A7040"/>
      <c r="B7040"/>
    </row>
    <row r="7042" spans="1:2" ht="25.5" customHeight="1">
      <c r="A7042"/>
      <c r="B7042"/>
    </row>
    <row r="7044" spans="1:2" ht="12.75" customHeight="1">
      <c r="A7044"/>
      <c r="B7044"/>
    </row>
    <row r="7046" spans="1:2" ht="25.5" customHeight="1">
      <c r="A7046"/>
      <c r="B7046"/>
    </row>
    <row r="7050" spans="1:2" ht="12.75" customHeight="1">
      <c r="A7050"/>
      <c r="B7050"/>
    </row>
    <row r="7054" spans="1:2" ht="12.75" customHeight="1">
      <c r="A7054"/>
      <c r="B7054"/>
    </row>
    <row r="7056" spans="1:2" ht="12.75" customHeight="1">
      <c r="A7056"/>
      <c r="B7056"/>
    </row>
    <row r="7058" spans="1:2" ht="25.5" customHeight="1">
      <c r="A7058"/>
      <c r="B7058"/>
    </row>
    <row r="7060" spans="1:2" ht="25.5" customHeight="1">
      <c r="A7060"/>
      <c r="B7060"/>
    </row>
    <row r="7062" spans="1:2" ht="63.75" customHeight="1">
      <c r="A7062"/>
      <c r="B7062"/>
    </row>
    <row r="7064" spans="1:2" ht="25.5" customHeight="1">
      <c r="A7064"/>
      <c r="B7064"/>
    </row>
    <row r="7066" spans="1:2" ht="89.25" customHeight="1">
      <c r="A7066"/>
      <c r="B7066"/>
    </row>
    <row r="7068" spans="1:2" ht="89.25" customHeight="1">
      <c r="A7068"/>
      <c r="B7068"/>
    </row>
    <row r="7070" spans="1:2" ht="25.5" customHeight="1">
      <c r="A7070"/>
      <c r="B7070"/>
    </row>
    <row r="7072" spans="1:2" ht="25.5" customHeight="1">
      <c r="A7072"/>
      <c r="B7072"/>
    </row>
    <row r="7074" spans="1:2" ht="63.75" customHeight="1">
      <c r="A7074"/>
      <c r="B7074"/>
    </row>
    <row r="7078" spans="1:2" ht="25.5" customHeight="1">
      <c r="A7078"/>
      <c r="B7078"/>
    </row>
    <row r="7080" spans="1:2" ht="51" customHeight="1">
      <c r="A7080"/>
      <c r="B7080"/>
    </row>
    <row r="7082" spans="1:2" ht="38.25" customHeight="1">
      <c r="A7082"/>
      <c r="B7082"/>
    </row>
    <row r="7084" spans="1:2" ht="25.5" customHeight="1">
      <c r="A7084"/>
      <c r="B7084"/>
    </row>
    <row r="7086" spans="1:2" ht="38.25" customHeight="1">
      <c r="A7086"/>
      <c r="B7086"/>
    </row>
    <row r="7088" spans="1:2" ht="12.75" customHeight="1">
      <c r="A7088"/>
      <c r="B7088"/>
    </row>
    <row r="7090" spans="1:2" ht="12.75" customHeight="1">
      <c r="A7090"/>
      <c r="B7090"/>
    </row>
    <row r="7092" spans="1:2" ht="12.75" customHeight="1">
      <c r="A7092"/>
      <c r="B7092"/>
    </row>
    <row r="7094" spans="1:2" ht="12.75" customHeight="1">
      <c r="A7094"/>
      <c r="B7094"/>
    </row>
    <row r="7096" spans="1:2" ht="25.5" customHeight="1">
      <c r="A7096"/>
      <c r="B7096"/>
    </row>
    <row r="7098" spans="1:2" ht="25.5" customHeight="1">
      <c r="A7098"/>
      <c r="B7098"/>
    </row>
    <row r="7100" spans="1:2" ht="63.75" customHeight="1">
      <c r="A7100"/>
      <c r="B7100"/>
    </row>
    <row r="7102" spans="1:2" ht="25.5" customHeight="1">
      <c r="A7102"/>
      <c r="B7102"/>
    </row>
    <row r="7104" spans="1:2" ht="89.25" customHeight="1">
      <c r="A7104"/>
      <c r="B7104"/>
    </row>
    <row r="7106" spans="1:2" ht="89.25" customHeight="1">
      <c r="A7106"/>
      <c r="B7106"/>
    </row>
    <row r="7108" spans="1:2" ht="25.5" customHeight="1">
      <c r="A7108"/>
      <c r="B7108"/>
    </row>
    <row r="7110" spans="1:2" ht="25.5" customHeight="1">
      <c r="A7110"/>
      <c r="B7110"/>
    </row>
    <row r="7112" spans="1:2" ht="63.75" customHeight="1">
      <c r="A7112"/>
      <c r="B7112"/>
    </row>
    <row r="7116" spans="1:2" ht="25.5" customHeight="1">
      <c r="A7116"/>
      <c r="B7116"/>
    </row>
    <row r="7118" spans="1:2" ht="51" customHeight="1">
      <c r="A7118"/>
      <c r="B7118"/>
    </row>
    <row r="7120" spans="1:2" ht="38.25" customHeight="1">
      <c r="A7120"/>
      <c r="B7120"/>
    </row>
    <row r="7122" spans="1:2" ht="25.5" customHeight="1">
      <c r="A7122"/>
      <c r="B7122"/>
    </row>
    <row r="7124" spans="1:2" ht="38.25" customHeight="1">
      <c r="A7124"/>
      <c r="B7124"/>
    </row>
    <row r="7126" spans="1:2" ht="12.75" customHeight="1">
      <c r="A7126"/>
      <c r="B7126"/>
    </row>
    <row r="7128" spans="1:2" ht="12.75" customHeight="1">
      <c r="A7128"/>
      <c r="B7128"/>
    </row>
    <row r="7130" spans="1:2" ht="12.75" customHeight="1">
      <c r="A7130"/>
      <c r="B7130"/>
    </row>
    <row r="7132" spans="1:2" ht="12.75" customHeight="1">
      <c r="A7132"/>
      <c r="B7132"/>
    </row>
    <row r="7134" spans="1:2" ht="25.5" customHeight="1">
      <c r="A7134"/>
      <c r="B7134"/>
    </row>
    <row r="7136" spans="1:2" ht="25.5" customHeight="1">
      <c r="A7136"/>
      <c r="B7136"/>
    </row>
    <row r="7138" spans="1:2" ht="63.75" customHeight="1">
      <c r="A7138"/>
      <c r="B7138"/>
    </row>
    <row r="7140" spans="1:2" ht="25.5" customHeight="1">
      <c r="A7140"/>
      <c r="B7140"/>
    </row>
    <row r="7142" spans="1:2" ht="89.25" customHeight="1">
      <c r="A7142"/>
      <c r="B7142"/>
    </row>
    <row r="7144" spans="1:2" ht="89.25" customHeight="1">
      <c r="A7144"/>
      <c r="B7144"/>
    </row>
    <row r="7146" spans="1:2" ht="25.5" customHeight="1">
      <c r="A7146"/>
      <c r="B7146"/>
    </row>
    <row r="7148" spans="1:2" ht="25.5" customHeight="1">
      <c r="A7148"/>
      <c r="B7148"/>
    </row>
    <row r="7150" spans="1:2" ht="63.75" customHeight="1">
      <c r="A7150"/>
      <c r="B7150"/>
    </row>
    <row r="7154" spans="1:2" ht="25.5" customHeight="1">
      <c r="A7154"/>
      <c r="B7154"/>
    </row>
    <row r="7156" spans="1:2" ht="51" customHeight="1">
      <c r="A7156"/>
      <c r="B7156"/>
    </row>
    <row r="7158" spans="1:2" ht="38.25" customHeight="1">
      <c r="A7158"/>
      <c r="B7158"/>
    </row>
    <row r="7160" spans="1:2" ht="25.5" customHeight="1">
      <c r="A7160"/>
      <c r="B7160"/>
    </row>
    <row r="7162" spans="1:2" ht="38.25" customHeight="1">
      <c r="A7162"/>
      <c r="B7162"/>
    </row>
    <row r="7164" spans="1:2" ht="12.75" customHeight="1">
      <c r="A7164"/>
      <c r="B7164"/>
    </row>
    <row r="7166" spans="1:2" ht="12.75" customHeight="1">
      <c r="A7166"/>
      <c r="B7166"/>
    </row>
    <row r="7168" spans="1:2" ht="12.75" customHeight="1">
      <c r="A7168"/>
      <c r="B7168"/>
    </row>
    <row r="7170" spans="1:2" ht="12.75" customHeight="1">
      <c r="A7170"/>
      <c r="B7170"/>
    </row>
    <row r="7172" spans="1:2" ht="25.5" customHeight="1">
      <c r="A7172"/>
      <c r="B7172"/>
    </row>
    <row r="7174" spans="1:2" ht="25.5" customHeight="1">
      <c r="A7174"/>
      <c r="B7174"/>
    </row>
    <row r="7176" spans="1:2" ht="63.75" customHeight="1">
      <c r="A7176"/>
      <c r="B7176"/>
    </row>
    <row r="7178" spans="1:2" ht="25.5" customHeight="1">
      <c r="A7178"/>
      <c r="B7178"/>
    </row>
    <row r="7180" spans="1:2" ht="89.25" customHeight="1">
      <c r="A7180"/>
      <c r="B7180"/>
    </row>
    <row r="7182" spans="1:2" ht="89.25" customHeight="1">
      <c r="A7182"/>
      <c r="B7182"/>
    </row>
    <row r="7184" spans="1:2" ht="25.5" customHeight="1">
      <c r="A7184"/>
      <c r="B7184"/>
    </row>
    <row r="7186" spans="1:2" ht="25.5" customHeight="1">
      <c r="A7186"/>
      <c r="B7186"/>
    </row>
    <row r="7188" spans="1:2" ht="63.75" customHeight="1">
      <c r="A7188"/>
      <c r="B7188"/>
    </row>
    <row r="7192" spans="1:2" ht="25.5" customHeight="1">
      <c r="A7192"/>
      <c r="B7192"/>
    </row>
    <row r="7194" spans="1:2" ht="51" customHeight="1">
      <c r="A7194"/>
      <c r="B7194"/>
    </row>
    <row r="7196" spans="1:2" ht="38.25" customHeight="1">
      <c r="A7196"/>
      <c r="B7196"/>
    </row>
    <row r="7198" spans="1:2" ht="25.5" customHeight="1">
      <c r="A7198"/>
      <c r="B7198"/>
    </row>
    <row r="7200" spans="1:2" ht="38.25" customHeight="1">
      <c r="A7200"/>
      <c r="B7200"/>
    </row>
    <row r="7202" spans="1:2" ht="12.75" customHeight="1">
      <c r="A7202"/>
      <c r="B7202"/>
    </row>
    <row r="7204" spans="1:2" ht="12.75" customHeight="1">
      <c r="A7204"/>
      <c r="B7204"/>
    </row>
    <row r="7206" spans="1:2" ht="12.75" customHeight="1">
      <c r="A7206"/>
      <c r="B7206"/>
    </row>
    <row r="7208" spans="1:2" ht="25.5" customHeight="1">
      <c r="A7208"/>
      <c r="B7208"/>
    </row>
    <row r="7210" spans="1:2" ht="12.75" customHeight="1">
      <c r="A7210"/>
      <c r="B7210"/>
    </row>
    <row r="7212" spans="1:2" ht="63.75" customHeight="1">
      <c r="A7212"/>
      <c r="B7212"/>
    </row>
    <row r="7214" spans="1:2" ht="51" customHeight="1">
      <c r="A7214"/>
      <c r="B7214"/>
    </row>
    <row r="7216" spans="1:2" ht="76.5" customHeight="1">
      <c r="A7216"/>
      <c r="B7216"/>
    </row>
    <row r="7218" spans="1:2" ht="51" customHeight="1">
      <c r="A7218"/>
      <c r="B7218"/>
    </row>
    <row r="7220" spans="1:2" ht="89.25" customHeight="1">
      <c r="A7220"/>
      <c r="B7220"/>
    </row>
    <row r="7222" spans="1:2" ht="76.5" customHeight="1">
      <c r="A7222"/>
      <c r="B7222"/>
    </row>
    <row r="7224" spans="1:2" ht="25.5" customHeight="1">
      <c r="A7224"/>
      <c r="B7224"/>
    </row>
    <row r="7226" spans="1:2" ht="63.75" customHeight="1">
      <c r="A7226"/>
      <c r="B7226"/>
    </row>
    <row r="7228" spans="1:2" ht="12.75" customHeight="1">
      <c r="A7228"/>
      <c r="B7228"/>
    </row>
    <row r="7230" spans="1:2" ht="51" customHeight="1">
      <c r="A7230"/>
      <c r="B7230"/>
    </row>
    <row r="7232" spans="1:2" ht="38.25" customHeight="1">
      <c r="A7232"/>
      <c r="B7232"/>
    </row>
    <row r="7234" spans="1:2" ht="25.5" customHeight="1">
      <c r="A7234"/>
      <c r="B7234"/>
    </row>
    <row r="7236" spans="1:2" ht="25.5" customHeight="1">
      <c r="A7236"/>
      <c r="B7236"/>
    </row>
    <row r="7238" spans="1:2" ht="12.75" customHeight="1">
      <c r="A7238"/>
      <c r="B7238"/>
    </row>
    <row r="7240" spans="1:2" ht="25.5" customHeight="1">
      <c r="A7240"/>
      <c r="B7240"/>
    </row>
    <row r="7242" spans="1:2" ht="12.75" customHeight="1">
      <c r="A7242"/>
      <c r="B7242"/>
    </row>
    <row r="7244" spans="1:2" ht="25.5" customHeight="1">
      <c r="A7244"/>
      <c r="B7244"/>
    </row>
    <row r="7246" spans="1:2" ht="12.75" customHeight="1">
      <c r="A7246"/>
      <c r="B7246"/>
    </row>
    <row r="7248" spans="1:2" ht="25.5" customHeight="1">
      <c r="A7248"/>
      <c r="B7248"/>
    </row>
    <row r="7250" spans="1:2" ht="25.5" customHeight="1">
      <c r="A7250"/>
      <c r="B7250"/>
    </row>
    <row r="7252" spans="1:2" ht="25.5" customHeight="1">
      <c r="A7252"/>
      <c r="B7252"/>
    </row>
    <row r="7254" spans="1:2" ht="25.5" customHeight="1">
      <c r="A7254"/>
      <c r="B7254"/>
    </row>
    <row r="7256" spans="1:2" ht="51" customHeight="1">
      <c r="A7256"/>
      <c r="B7256"/>
    </row>
    <row r="7258" spans="1:2" ht="63.75" customHeight="1">
      <c r="A7258"/>
      <c r="B7258"/>
    </row>
    <row r="7260" spans="1:2" ht="76.5" customHeight="1">
      <c r="A7260"/>
      <c r="B7260"/>
    </row>
    <row r="7262" spans="1:2" ht="76.5" customHeight="1">
      <c r="A7262"/>
      <c r="B7262"/>
    </row>
    <row r="7264" spans="1:2" ht="25.5" customHeight="1">
      <c r="A7264"/>
      <c r="B7264"/>
    </row>
    <row r="7266" spans="1:2" ht="51" customHeight="1">
      <c r="A7266"/>
      <c r="B7266"/>
    </row>
    <row r="7268" spans="1:2" ht="38.25" customHeight="1">
      <c r="A7268"/>
      <c r="B7268"/>
    </row>
    <row r="7270" spans="1:2" ht="25.5" customHeight="1">
      <c r="A7270"/>
      <c r="B7270"/>
    </row>
    <row r="7272" spans="1:2" ht="25.5" customHeight="1">
      <c r="A7272"/>
      <c r="B7272"/>
    </row>
    <row r="7274" spans="1:2" ht="25.5" customHeight="1">
      <c r="A7274"/>
      <c r="B7274"/>
    </row>
    <row r="7276" spans="1:2" ht="38.25" customHeight="1">
      <c r="A7276"/>
      <c r="B7276"/>
    </row>
    <row r="7278" spans="1:2" ht="25.5" customHeight="1">
      <c r="A7278"/>
      <c r="B7278"/>
    </row>
    <row r="7280" spans="1:2" ht="76.5" customHeight="1">
      <c r="A7280"/>
      <c r="B7280"/>
    </row>
    <row r="7282" spans="1:2" ht="25.5" customHeight="1">
      <c r="A7282"/>
      <c r="B7282"/>
    </row>
    <row r="7286" spans="1:2" ht="25.5" customHeight="1">
      <c r="A7286"/>
      <c r="B7286"/>
    </row>
    <row r="7288" spans="1:2" ht="25.5" customHeight="1">
      <c r="A7288"/>
      <c r="B7288"/>
    </row>
    <row r="7290" spans="1:2" ht="25.5" customHeight="1">
      <c r="A7290"/>
      <c r="B7290"/>
    </row>
    <row r="7292" spans="1:2" ht="25.5" customHeight="1">
      <c r="A7292"/>
      <c r="B7292"/>
    </row>
    <row r="7294" spans="1:2" ht="89.25" customHeight="1">
      <c r="A7294"/>
      <c r="B7294"/>
    </row>
    <row r="7296" spans="1:2" ht="76.5" customHeight="1">
      <c r="A7296"/>
      <c r="B7296"/>
    </row>
    <row r="7298" spans="1:2" ht="25.5" customHeight="1">
      <c r="A7298"/>
      <c r="B7298"/>
    </row>
    <row r="7302" spans="1:2" ht="25.5" customHeight="1">
      <c r="A7302"/>
      <c r="B7302"/>
    </row>
    <row r="7304" spans="1:2" ht="25.5" customHeight="1">
      <c r="A7304"/>
      <c r="B7304"/>
    </row>
    <row r="7306" spans="1:2" ht="63.75" customHeight="1">
      <c r="A7306"/>
      <c r="B7306"/>
    </row>
    <row r="7310" spans="1:2" ht="51" customHeight="1">
      <c r="A7310"/>
      <c r="B7310"/>
    </row>
    <row r="7312" spans="1:2" ht="38.25" customHeight="1">
      <c r="A7312"/>
      <c r="B7312"/>
    </row>
    <row r="7314" spans="1:2" ht="38.25" customHeight="1">
      <c r="A7314"/>
      <c r="B7314"/>
    </row>
    <row r="7316" spans="1:2" ht="25.5" customHeight="1">
      <c r="A7316"/>
      <c r="B7316"/>
    </row>
    <row r="7318" spans="1:2" ht="38.25" customHeight="1">
      <c r="A7318"/>
      <c r="B7318"/>
    </row>
    <row r="7320" spans="1:2" ht="25.5" customHeight="1">
      <c r="A7320"/>
      <c r="B7320"/>
    </row>
    <row r="7322" spans="1:2" ht="25.5" customHeight="1">
      <c r="A7322"/>
      <c r="B7322"/>
    </row>
    <row r="7324" spans="1:2" ht="76.5" customHeight="1">
      <c r="A7324"/>
      <c r="B7324"/>
    </row>
    <row r="7326" spans="1:2" ht="12.75" customHeight="1">
      <c r="A7326"/>
      <c r="B7326"/>
    </row>
    <row r="7328" spans="1:2" ht="25.5" customHeight="1">
      <c r="A7328"/>
      <c r="B7328"/>
    </row>
    <row r="7330" spans="1:2" ht="25.5" customHeight="1">
      <c r="A7330"/>
      <c r="B7330"/>
    </row>
    <row r="7332" spans="1:2" ht="25.5" customHeight="1">
      <c r="A7332"/>
      <c r="B7332"/>
    </row>
    <row r="7334" spans="1:2" ht="63.75" customHeight="1">
      <c r="A7334"/>
      <c r="B7334"/>
    </row>
    <row r="7336" spans="1:2" ht="51" customHeight="1">
      <c r="A7336"/>
      <c r="B7336"/>
    </row>
    <row r="7338" spans="1:2" ht="76.5" customHeight="1">
      <c r="A7338"/>
      <c r="B7338"/>
    </row>
    <row r="7340" spans="1:2" ht="51" customHeight="1">
      <c r="A7340"/>
      <c r="B7340"/>
    </row>
    <row r="7342" spans="1:2" ht="25.5" customHeight="1">
      <c r="A7342"/>
      <c r="B7342"/>
    </row>
    <row r="7344" spans="1:2" ht="76.5" customHeight="1">
      <c r="A7344"/>
      <c r="B7344"/>
    </row>
    <row r="7346" spans="1:2" ht="25.5" customHeight="1">
      <c r="A7346"/>
      <c r="B7346"/>
    </row>
    <row r="7348" spans="1:2" ht="63.75" customHeight="1">
      <c r="A7348"/>
      <c r="B7348"/>
    </row>
    <row r="7350" spans="1:2" ht="12.75" customHeight="1">
      <c r="A7350"/>
      <c r="B7350"/>
    </row>
    <row r="7352" spans="1:2" ht="51" customHeight="1">
      <c r="A7352"/>
      <c r="B7352"/>
    </row>
    <row r="7354" spans="1:2" ht="38.25" customHeight="1">
      <c r="A7354"/>
      <c r="B7354"/>
    </row>
    <row r="7356" spans="1:2" ht="25.5" customHeight="1">
      <c r="A7356"/>
      <c r="B7356"/>
    </row>
    <row r="7358" spans="1:2" ht="12.75" customHeight="1">
      <c r="A7358"/>
      <c r="B7358"/>
    </row>
    <row r="7360" spans="1:2" ht="25.5" customHeight="1">
      <c r="A7360"/>
      <c r="B7360"/>
    </row>
    <row r="7362" spans="1:2" ht="76.5" customHeight="1">
      <c r="A7362"/>
      <c r="B7362"/>
    </row>
    <row r="7364" spans="1:2" ht="25.5" customHeight="1">
      <c r="A7364"/>
      <c r="B7364"/>
    </row>
    <row r="7366" spans="1:2" ht="63.75" customHeight="1">
      <c r="A7366"/>
      <c r="B7366"/>
    </row>
    <row r="7368" spans="1:2" ht="51" customHeight="1">
      <c r="A7368"/>
      <c r="B7368"/>
    </row>
    <row r="7370" spans="1:2" ht="25.5" customHeight="1">
      <c r="A7370"/>
      <c r="B7370"/>
    </row>
    <row r="7372" spans="1:2" ht="38.25" customHeight="1">
      <c r="A7372"/>
      <c r="B7372"/>
    </row>
    <row r="7374" spans="1:2" ht="12.75" customHeight="1">
      <c r="A7374"/>
      <c r="B7374"/>
    </row>
    <row r="7376" spans="1:2" ht="12.75" customHeight="1">
      <c r="A7376"/>
      <c r="B7376"/>
    </row>
    <row r="7378" spans="1:2" ht="25.5" customHeight="1">
      <c r="A7378"/>
      <c r="B7378"/>
    </row>
    <row r="7380" spans="1:2" ht="63.75" customHeight="1">
      <c r="A7380"/>
      <c r="B7380"/>
    </row>
    <row r="7382" spans="1:2" ht="89.25" customHeight="1">
      <c r="A7382"/>
      <c r="B7382"/>
    </row>
    <row r="7384" spans="1:2" ht="89.25" customHeight="1">
      <c r="A7384"/>
      <c r="B7384"/>
    </row>
    <row r="7386" spans="1:2" ht="25.5" customHeight="1">
      <c r="A7386"/>
      <c r="B7386"/>
    </row>
    <row r="7388" spans="1:2" ht="25.5" customHeight="1">
      <c r="A7388"/>
      <c r="B7388"/>
    </row>
    <row r="7390" spans="1:2" ht="63.75" customHeight="1">
      <c r="A7390"/>
      <c r="B7390"/>
    </row>
    <row r="7394" spans="1:2" ht="25.5" customHeight="1">
      <c r="A7394"/>
      <c r="B7394"/>
    </row>
    <row r="7396" spans="1:2" ht="51" customHeight="1">
      <c r="A7396"/>
      <c r="B7396"/>
    </row>
    <row r="7398" spans="1:2" ht="38.25" customHeight="1">
      <c r="A7398"/>
      <c r="B7398"/>
    </row>
    <row r="7400" spans="1:2" ht="25.5" customHeight="1">
      <c r="A7400"/>
      <c r="B7400"/>
    </row>
    <row r="7402" spans="1:2" ht="25.5" customHeight="1">
      <c r="A7402"/>
      <c r="B7402"/>
    </row>
    <row r="7404" spans="1:2" ht="12.75" customHeight="1">
      <c r="A7404"/>
      <c r="B7404"/>
    </row>
    <row r="7406" spans="1:2" ht="25.5" customHeight="1">
      <c r="A7406"/>
      <c r="B7406"/>
    </row>
    <row r="7408" spans="1:2" ht="114.75" customHeight="1">
      <c r="A7408"/>
      <c r="B7408"/>
    </row>
    <row r="7410" spans="1:2" ht="51" customHeight="1">
      <c r="A7410"/>
      <c r="B7410"/>
    </row>
    <row r="7412" spans="1:2" ht="38.25" customHeight="1">
      <c r="A7412"/>
      <c r="B7412"/>
    </row>
    <row r="7414" spans="1:2" ht="25.5" customHeight="1">
      <c r="A7414"/>
      <c r="B7414"/>
    </row>
    <row r="7416" spans="1:2" ht="25.5" customHeight="1">
      <c r="A7416"/>
      <c r="B7416"/>
    </row>
    <row r="7418" spans="1:2" ht="63.75" customHeight="1">
      <c r="A7418"/>
      <c r="B7418"/>
    </row>
    <row r="7420" spans="1:2" ht="51" customHeight="1">
      <c r="A7420"/>
      <c r="B7420"/>
    </row>
    <row r="7422" spans="1:2" ht="25.5" customHeight="1">
      <c r="A7422"/>
      <c r="B7422"/>
    </row>
    <row r="7424" spans="1:2" ht="76.5" customHeight="1">
      <c r="A7424"/>
      <c r="B7424"/>
    </row>
    <row r="7426" spans="1:2" ht="12.75" customHeight="1">
      <c r="A7426"/>
      <c r="B7426"/>
    </row>
    <row r="7428" spans="1:2" ht="12.75" customHeight="1">
      <c r="A7428"/>
      <c r="B7428"/>
    </row>
    <row r="7430" spans="1:2" ht="63.75" customHeight="1">
      <c r="A7430"/>
      <c r="B7430"/>
    </row>
    <row r="7432" spans="1:2" ht="12.75" customHeight="1">
      <c r="A7432"/>
      <c r="B7432"/>
    </row>
    <row r="7434" spans="1:2" ht="25.5" customHeight="1">
      <c r="A7434"/>
      <c r="B7434"/>
    </row>
    <row r="7436" spans="1:2" ht="25.5" customHeight="1">
      <c r="A7436"/>
      <c r="B7436"/>
    </row>
    <row r="7438" spans="1:2" ht="12.75" customHeight="1">
      <c r="A7438"/>
      <c r="B7438"/>
    </row>
    <row r="7440" spans="1:2" ht="25.5" customHeight="1">
      <c r="A7440"/>
      <c r="B7440"/>
    </row>
    <row r="7442" spans="1:2" ht="63.75" customHeight="1">
      <c r="A7442"/>
      <c r="B7442"/>
    </row>
    <row r="7444" spans="1:2" ht="89.25" customHeight="1">
      <c r="A7444"/>
      <c r="B7444"/>
    </row>
    <row r="7446" spans="1:2" ht="25.5" customHeight="1">
      <c r="A7446"/>
      <c r="B7446"/>
    </row>
    <row r="7448" spans="1:2" ht="12.75" customHeight="1">
      <c r="A7448"/>
      <c r="B7448"/>
    </row>
    <row r="7450" spans="1:2" ht="63.75" customHeight="1">
      <c r="A7450"/>
      <c r="B7450"/>
    </row>
    <row r="7452" spans="1:2" ht="12.75" customHeight="1">
      <c r="A7452"/>
      <c r="B7452"/>
    </row>
    <row r="7454" spans="1:2" ht="25.5" customHeight="1">
      <c r="A7454"/>
      <c r="B7454"/>
    </row>
    <row r="7456" spans="1:2" ht="89.25" customHeight="1">
      <c r="A7456"/>
      <c r="B7456"/>
    </row>
    <row r="7458" spans="1:2" ht="153" customHeight="1">
      <c r="A7458"/>
      <c r="B7458"/>
    </row>
    <row r="7460" spans="1:2" ht="153" customHeight="1">
      <c r="A7460"/>
      <c r="B7460"/>
    </row>
    <row r="7462" spans="1:2" ht="102" customHeight="1">
      <c r="A7462"/>
      <c r="B7462"/>
    </row>
    <row r="7464" spans="1:2" ht="12.75" customHeight="1">
      <c r="A7464"/>
      <c r="B7464"/>
    </row>
    <row r="7466" spans="1:2" ht="51" customHeight="1">
      <c r="A7466"/>
      <c r="B7466"/>
    </row>
    <row r="7468" spans="1:2" ht="38.25" customHeight="1">
      <c r="A7468"/>
      <c r="B7468"/>
    </row>
    <row r="7470" spans="1:2" ht="25.5" customHeight="1">
      <c r="A7470"/>
      <c r="B7470"/>
    </row>
    <row r="7472" spans="1:2" ht="114.75" customHeight="1">
      <c r="A7472"/>
      <c r="B7472"/>
    </row>
    <row r="7474" spans="1:2" ht="51" customHeight="1">
      <c r="A7474"/>
      <c r="B7474"/>
    </row>
    <row r="7476" spans="1:2" ht="25.5" customHeight="1">
      <c r="A7476"/>
      <c r="B7476"/>
    </row>
    <row r="7478" spans="1:2" ht="51" customHeight="1">
      <c r="A7478"/>
      <c r="B7478"/>
    </row>
    <row r="7480" spans="1:2" ht="76.5" customHeight="1">
      <c r="A7480"/>
      <c r="B7480"/>
    </row>
    <row r="7482" spans="1:2" ht="51" customHeight="1">
      <c r="A7482"/>
      <c r="B7482"/>
    </row>
    <row r="7484" spans="1:2" ht="51" customHeight="1">
      <c r="A7484"/>
      <c r="B7484"/>
    </row>
    <row r="7486" spans="1:2" ht="89.25" customHeight="1">
      <c r="A7486"/>
      <c r="B7486"/>
    </row>
    <row r="7488" spans="1:2" ht="127.5" customHeight="1">
      <c r="A7488"/>
      <c r="B7488"/>
    </row>
    <row r="7490" spans="1:2" ht="76.5" customHeight="1">
      <c r="A7490"/>
      <c r="B7490"/>
    </row>
    <row r="7492" spans="1:2" ht="25.5" customHeight="1">
      <c r="A7492"/>
      <c r="B7492"/>
    </row>
    <row r="7494" spans="1:2" ht="25.5" customHeight="1">
      <c r="A7494"/>
      <c r="B7494"/>
    </row>
    <row r="7496" spans="1:2" ht="63.75" customHeight="1">
      <c r="A7496"/>
      <c r="B7496"/>
    </row>
    <row r="7500" spans="1:2" ht="12.75" customHeight="1">
      <c r="A7500"/>
      <c r="B7500"/>
    </row>
    <row r="7502" spans="1:2" ht="51" customHeight="1">
      <c r="A7502"/>
      <c r="B7502"/>
    </row>
    <row r="7504" spans="1:2" ht="38.25" customHeight="1">
      <c r="A7504"/>
      <c r="B7504"/>
    </row>
    <row r="7506" spans="1:2" ht="51" customHeight="1">
      <c r="A7506"/>
      <c r="B7506"/>
    </row>
    <row r="7508" spans="1:2" ht="38.25" customHeight="1">
      <c r="A7508"/>
      <c r="B7508"/>
    </row>
    <row r="7510" spans="1:2" ht="25.5" customHeight="1">
      <c r="A7510"/>
      <c r="B7510"/>
    </row>
    <row r="7512" spans="1:2" ht="89.25" customHeight="1">
      <c r="A7512"/>
      <c r="B7512"/>
    </row>
    <row r="7514" spans="1:2" ht="51" customHeight="1">
      <c r="A7514"/>
      <c r="B7514"/>
    </row>
    <row r="7516" spans="1:2" ht="25.5" customHeight="1">
      <c r="A7516"/>
      <c r="B7516"/>
    </row>
    <row r="7518" spans="1:2" ht="51" customHeight="1">
      <c r="A7518"/>
      <c r="B7518"/>
    </row>
    <row r="7520" spans="1:2" ht="76.5" customHeight="1">
      <c r="A7520"/>
      <c r="B7520"/>
    </row>
    <row r="7522" spans="1:2" ht="51" customHeight="1">
      <c r="A7522"/>
      <c r="B7522"/>
    </row>
    <row r="7524" spans="1:2" ht="51" customHeight="1">
      <c r="A7524"/>
      <c r="B7524"/>
    </row>
    <row r="7526" spans="1:2" ht="89.25" customHeight="1">
      <c r="A7526"/>
      <c r="B7526"/>
    </row>
    <row r="7528" spans="1:2" ht="127.5" customHeight="1">
      <c r="A7528"/>
      <c r="B7528"/>
    </row>
    <row r="7530" spans="1:2" ht="76.5" customHeight="1">
      <c r="A7530"/>
      <c r="B7530"/>
    </row>
    <row r="7532" spans="1:2" ht="25.5" customHeight="1">
      <c r="A7532"/>
      <c r="B7532"/>
    </row>
    <row r="7534" spans="1:2" ht="25.5" customHeight="1">
      <c r="A7534"/>
      <c r="B7534"/>
    </row>
    <row r="7536" spans="1:2" ht="63.75" customHeight="1">
      <c r="A7536"/>
      <c r="B7536"/>
    </row>
    <row r="7540" spans="1:2" ht="51" customHeight="1">
      <c r="A7540"/>
      <c r="B7540"/>
    </row>
    <row r="7542" spans="1:2" ht="38.25" customHeight="1">
      <c r="A7542"/>
      <c r="B7542"/>
    </row>
    <row r="7544" spans="1:2" ht="12.75" customHeight="1">
      <c r="A7544"/>
      <c r="B7544"/>
    </row>
    <row r="7546" spans="1:2" ht="51" customHeight="1">
      <c r="A7546"/>
      <c r="B7546"/>
    </row>
    <row r="7548" spans="1:2" ht="38.25" customHeight="1">
      <c r="A7548"/>
      <c r="B7548"/>
    </row>
    <row r="7550" spans="1:2" ht="114.75" customHeight="1">
      <c r="A7550"/>
      <c r="B7550"/>
    </row>
    <row r="7552" spans="1:2" ht="51" customHeight="1">
      <c r="A7552"/>
      <c r="B7552"/>
    </row>
    <row r="7554" spans="1:2" ht="25.5" customHeight="1">
      <c r="A7554"/>
      <c r="B7554"/>
    </row>
    <row r="7556" spans="1:2" ht="51" customHeight="1">
      <c r="A7556"/>
      <c r="B7556"/>
    </row>
    <row r="7558" spans="1:2" ht="76.5" customHeight="1">
      <c r="A7558"/>
      <c r="B7558"/>
    </row>
    <row r="7560" spans="1:2" ht="51" customHeight="1">
      <c r="A7560"/>
      <c r="B7560"/>
    </row>
    <row r="7562" spans="1:2" ht="51" customHeight="1">
      <c r="A7562"/>
      <c r="B7562"/>
    </row>
    <row r="7564" spans="1:2" ht="89.25" customHeight="1">
      <c r="A7564"/>
      <c r="B7564"/>
    </row>
    <row r="7566" spans="1:2" ht="127.5" customHeight="1">
      <c r="A7566"/>
      <c r="B7566"/>
    </row>
    <row r="7568" spans="1:2" ht="76.5" customHeight="1">
      <c r="A7568"/>
      <c r="B7568"/>
    </row>
    <row r="7570" spans="1:2" ht="25.5" customHeight="1">
      <c r="A7570"/>
      <c r="B7570"/>
    </row>
    <row r="7572" spans="1:2" ht="63.75" customHeight="1">
      <c r="A7572"/>
      <c r="B7572"/>
    </row>
    <row r="7574" spans="1:2" ht="25.5" customHeight="1">
      <c r="A7574"/>
      <c r="B7574"/>
    </row>
    <row r="7578" spans="1:2" ht="51" customHeight="1">
      <c r="A7578"/>
      <c r="B7578"/>
    </row>
    <row r="7580" spans="1:2" ht="38.25" customHeight="1">
      <c r="A7580"/>
      <c r="B7580"/>
    </row>
    <row r="7582" spans="1:2" ht="12.75" customHeight="1">
      <c r="A7582"/>
      <c r="B7582"/>
    </row>
    <row r="7584" spans="1:2" ht="25.5" customHeight="1">
      <c r="A7584"/>
      <c r="B7584"/>
    </row>
    <row r="7586" spans="1:2" ht="12.75" customHeight="1">
      <c r="A7586"/>
      <c r="B7586"/>
    </row>
    <row r="7588" spans="1:2" ht="12.75" customHeight="1">
      <c r="A7588"/>
      <c r="B7588"/>
    </row>
    <row r="7590" spans="1:2" ht="25.5" customHeight="1">
      <c r="A7590"/>
      <c r="B7590"/>
    </row>
    <row r="7592" spans="1:2" ht="25.5" customHeight="1">
      <c r="A7592"/>
      <c r="B7592"/>
    </row>
    <row r="7594" spans="1:2" ht="12.75" customHeight="1">
      <c r="A7594"/>
      <c r="B7594"/>
    </row>
    <row r="7596" spans="1:2" ht="114.75" customHeight="1">
      <c r="A7596"/>
      <c r="B7596"/>
    </row>
    <row r="7598" spans="1:2" ht="51" customHeight="1">
      <c r="A7598"/>
      <c r="B7598"/>
    </row>
    <row r="7600" spans="1:2" ht="51" customHeight="1">
      <c r="A7600"/>
      <c r="B7600"/>
    </row>
    <row r="7602" spans="1:2" ht="51" customHeight="1">
      <c r="A7602"/>
      <c r="B7602"/>
    </row>
    <row r="7604" spans="1:2" ht="51" customHeight="1">
      <c r="A7604"/>
      <c r="B7604"/>
    </row>
    <row r="7606" spans="1:2" ht="89.25" customHeight="1">
      <c r="A7606"/>
      <c r="B7606"/>
    </row>
    <row r="7608" spans="1:2" ht="89.25" customHeight="1">
      <c r="A7608"/>
      <c r="B7608"/>
    </row>
    <row r="7610" spans="1:2" ht="127.5" customHeight="1">
      <c r="A7610"/>
      <c r="B7610"/>
    </row>
    <row r="7612" spans="1:2" ht="76.5" customHeight="1">
      <c r="A7612"/>
      <c r="B7612"/>
    </row>
    <row r="7614" spans="1:2" ht="25.5" customHeight="1">
      <c r="A7614"/>
      <c r="B7614"/>
    </row>
    <row r="7616" spans="1:2" ht="63.75" customHeight="1">
      <c r="A7616"/>
      <c r="B7616"/>
    </row>
    <row r="7620" spans="1:2" ht="51" customHeight="1">
      <c r="A7620"/>
      <c r="B7620"/>
    </row>
    <row r="7622" spans="1:2" ht="12.75" customHeight="1">
      <c r="A7622"/>
      <c r="B7622"/>
    </row>
    <row r="7624" spans="1:2" ht="38.25" customHeight="1">
      <c r="A7624"/>
      <c r="B7624"/>
    </row>
    <row r="7626" spans="1:2" ht="12.75" customHeight="1">
      <c r="A7626"/>
      <c r="B7626"/>
    </row>
    <row r="7628" spans="1:2" ht="12.75" customHeight="1">
      <c r="A7628"/>
      <c r="B7628"/>
    </row>
    <row r="7630" spans="1:2" ht="25.5" customHeight="1">
      <c r="A7630"/>
      <c r="B7630"/>
    </row>
    <row r="7632" spans="1:2" ht="25.5" customHeight="1">
      <c r="A7632"/>
      <c r="B7632"/>
    </row>
    <row r="7634" spans="1:2" ht="12.75" customHeight="1">
      <c r="A7634"/>
      <c r="B7634"/>
    </row>
    <row r="7636" spans="1:2" ht="114.75" customHeight="1">
      <c r="A7636"/>
      <c r="B7636"/>
    </row>
    <row r="7638" spans="1:2" ht="51" customHeight="1">
      <c r="A7638"/>
      <c r="B7638"/>
    </row>
    <row r="7640" spans="1:2" ht="51" customHeight="1">
      <c r="A7640"/>
      <c r="B7640"/>
    </row>
    <row r="7642" spans="1:2" ht="51" customHeight="1">
      <c r="A7642"/>
      <c r="B7642"/>
    </row>
    <row r="7644" spans="1:2" ht="51" customHeight="1">
      <c r="A7644"/>
      <c r="B7644"/>
    </row>
    <row r="7646" spans="1:2" ht="89.25" customHeight="1">
      <c r="A7646"/>
      <c r="B7646"/>
    </row>
    <row r="7648" spans="1:2" ht="89.25" customHeight="1">
      <c r="A7648"/>
      <c r="B7648"/>
    </row>
    <row r="7650" spans="1:2" ht="127.5" customHeight="1">
      <c r="A7650"/>
      <c r="B7650"/>
    </row>
    <row r="7652" spans="1:2" ht="76.5" customHeight="1">
      <c r="A7652"/>
      <c r="B7652"/>
    </row>
    <row r="7654" spans="1:2" ht="25.5" customHeight="1">
      <c r="A7654"/>
      <c r="B7654"/>
    </row>
    <row r="7656" spans="1:2" ht="63.75" customHeight="1">
      <c r="A7656"/>
      <c r="B7656"/>
    </row>
    <row r="7660" spans="1:2" ht="51" customHeight="1">
      <c r="A7660"/>
      <c r="B7660"/>
    </row>
    <row r="7662" spans="1:2" ht="38.25" customHeight="1">
      <c r="A7662"/>
      <c r="B7662"/>
    </row>
    <row r="7664" spans="1:2" ht="51" customHeight="1">
      <c r="A7664"/>
      <c r="B7664"/>
    </row>
    <row r="7666" spans="1:2" ht="12.75" customHeight="1">
      <c r="A7666"/>
      <c r="B7666"/>
    </row>
    <row r="7668" spans="1:2" ht="25.5" customHeight="1">
      <c r="A7668"/>
      <c r="B7668"/>
    </row>
    <row r="7670" spans="1:2" ht="12.75" customHeight="1">
      <c r="A7670"/>
      <c r="B7670"/>
    </row>
    <row r="7672" spans="1:2" ht="25.5" customHeight="1">
      <c r="A7672"/>
      <c r="B7672"/>
    </row>
    <row r="7674" spans="1:2" ht="25.5" customHeight="1">
      <c r="A7674"/>
      <c r="B7674"/>
    </row>
    <row r="7676" spans="1:2" ht="25.5" customHeight="1">
      <c r="A7676"/>
      <c r="B7676"/>
    </row>
    <row r="7678" spans="1:2" ht="12.75" customHeight="1">
      <c r="A7678"/>
      <c r="B7678"/>
    </row>
    <row r="7680" spans="1:2" ht="114.75" customHeight="1">
      <c r="A7680"/>
      <c r="B7680"/>
    </row>
    <row r="7682" spans="1:2" ht="51" customHeight="1">
      <c r="A7682"/>
      <c r="B7682"/>
    </row>
    <row r="7684" spans="1:2" ht="51" customHeight="1">
      <c r="A7684"/>
      <c r="B7684"/>
    </row>
    <row r="7686" spans="1:2" ht="51" customHeight="1">
      <c r="A7686"/>
      <c r="B7686"/>
    </row>
    <row r="7688" spans="1:2" ht="51" customHeight="1">
      <c r="A7688"/>
      <c r="B7688"/>
    </row>
    <row r="7690" spans="1:2" ht="89.25" customHeight="1">
      <c r="A7690"/>
      <c r="B7690"/>
    </row>
    <row r="7692" spans="1:2" ht="89.25" customHeight="1">
      <c r="A7692"/>
      <c r="B7692"/>
    </row>
    <row r="7694" spans="1:2" ht="127.5" customHeight="1">
      <c r="A7694"/>
      <c r="B7694"/>
    </row>
    <row r="7696" spans="1:2" ht="76.5" customHeight="1">
      <c r="A7696"/>
      <c r="B7696"/>
    </row>
    <row r="7698" spans="1:2" ht="25.5" customHeight="1">
      <c r="A7698"/>
      <c r="B7698"/>
    </row>
    <row r="7702" spans="1:2" ht="51" customHeight="1">
      <c r="A7702"/>
      <c r="B7702"/>
    </row>
    <row r="7704" spans="1:2" ht="38.25" customHeight="1">
      <c r="A7704"/>
      <c r="B7704"/>
    </row>
    <row r="7706" spans="1:2" ht="51" customHeight="1">
      <c r="A7706"/>
      <c r="B7706"/>
    </row>
    <row r="7708" spans="1:2" ht="25.5" customHeight="1">
      <c r="A7708"/>
      <c r="B7708"/>
    </row>
    <row r="7710" spans="1:2" ht="25.5" customHeight="1">
      <c r="A7710"/>
      <c r="B7710"/>
    </row>
    <row r="7712" spans="1:2" ht="25.5" customHeight="1">
      <c r="A7712"/>
      <c r="B7712"/>
    </row>
    <row r="7714" spans="1:2" ht="51" customHeight="1">
      <c r="A7714"/>
      <c r="B7714"/>
    </row>
    <row r="7716" spans="1:2" ht="25.5" customHeight="1">
      <c r="A7716"/>
      <c r="B7716"/>
    </row>
    <row r="7718" spans="1:2" ht="114.75" customHeight="1">
      <c r="A7718"/>
      <c r="B7718"/>
    </row>
    <row r="7720" spans="1:2" ht="51" customHeight="1">
      <c r="A7720"/>
      <c r="B7720"/>
    </row>
    <row r="7722" spans="1:2" ht="25.5" customHeight="1">
      <c r="A7722"/>
      <c r="B7722"/>
    </row>
    <row r="7724" spans="1:2" ht="51" customHeight="1">
      <c r="A7724"/>
      <c r="B7724"/>
    </row>
    <row r="7726" spans="1:2" ht="76.5" customHeight="1">
      <c r="A7726"/>
      <c r="B7726"/>
    </row>
    <row r="7728" spans="1:2" ht="51" customHeight="1">
      <c r="A7728"/>
      <c r="B7728"/>
    </row>
    <row r="7730" spans="1:2" ht="51" customHeight="1">
      <c r="A7730"/>
      <c r="B7730"/>
    </row>
    <row r="7732" spans="1:2" ht="89.25" customHeight="1">
      <c r="A7732"/>
      <c r="B7732"/>
    </row>
    <row r="7734" spans="1:2" ht="127.5" customHeight="1">
      <c r="A7734"/>
      <c r="B7734"/>
    </row>
    <row r="7736" spans="1:2" ht="76.5" customHeight="1">
      <c r="A7736"/>
      <c r="B7736"/>
    </row>
    <row r="7738" spans="1:2" ht="25.5" customHeight="1">
      <c r="A7738"/>
      <c r="B7738"/>
    </row>
    <row r="7740" spans="1:2" ht="63.75" customHeight="1">
      <c r="A7740"/>
      <c r="B7740"/>
    </row>
    <row r="7742" spans="1:2" ht="25.5" customHeight="1">
      <c r="A7742"/>
      <c r="B7742"/>
    </row>
    <row r="7746" spans="1:2" ht="51" customHeight="1">
      <c r="A7746"/>
      <c r="B7746"/>
    </row>
    <row r="7748" spans="1:2" ht="12.75" customHeight="1">
      <c r="A7748"/>
      <c r="B7748"/>
    </row>
    <row r="7750" spans="1:2" ht="38.25" customHeight="1">
      <c r="A7750"/>
      <c r="B7750"/>
    </row>
    <row r="7752" spans="1:2" ht="51" customHeight="1">
      <c r="A7752"/>
      <c r="B7752"/>
    </row>
    <row r="7754" spans="1:2" ht="25.5" customHeight="1">
      <c r="A7754"/>
      <c r="B7754"/>
    </row>
    <row r="7756" spans="1:2" ht="114.75" customHeight="1">
      <c r="A7756"/>
      <c r="B7756"/>
    </row>
    <row r="7758" spans="1:2" ht="51" customHeight="1">
      <c r="A7758"/>
      <c r="B7758"/>
    </row>
    <row r="7760" spans="1:2" ht="25.5" customHeight="1">
      <c r="A7760"/>
      <c r="B7760"/>
    </row>
    <row r="7762" spans="1:2" ht="51" customHeight="1">
      <c r="A7762"/>
      <c r="B7762"/>
    </row>
    <row r="7764" spans="1:2" ht="76.5" customHeight="1">
      <c r="A7764"/>
      <c r="B7764"/>
    </row>
    <row r="7766" spans="1:2" ht="51" customHeight="1">
      <c r="A7766"/>
      <c r="B7766"/>
    </row>
    <row r="7768" spans="1:2" ht="51" customHeight="1">
      <c r="A7768"/>
      <c r="B7768"/>
    </row>
    <row r="7770" spans="1:2" ht="89.25" customHeight="1">
      <c r="A7770"/>
      <c r="B7770"/>
    </row>
    <row r="7772" spans="1:2" ht="127.5" customHeight="1">
      <c r="A7772"/>
      <c r="B7772"/>
    </row>
    <row r="7774" spans="1:2" ht="76.5" customHeight="1">
      <c r="A7774"/>
      <c r="B7774"/>
    </row>
    <row r="7776" spans="1:2" ht="25.5" customHeight="1">
      <c r="A7776"/>
      <c r="B7776"/>
    </row>
    <row r="7778" spans="1:2" ht="63.75" customHeight="1">
      <c r="A7778"/>
      <c r="B7778"/>
    </row>
    <row r="7780" spans="1:2" ht="25.5" customHeight="1">
      <c r="A7780"/>
      <c r="B7780"/>
    </row>
    <row r="7784" spans="1:2" ht="51" customHeight="1">
      <c r="A7784"/>
      <c r="B7784"/>
    </row>
    <row r="7786" spans="1:2" ht="12.75" customHeight="1">
      <c r="A7786"/>
      <c r="B7786"/>
    </row>
    <row r="7788" spans="1:2" ht="38.25" customHeight="1">
      <c r="A7788"/>
      <c r="B7788"/>
    </row>
    <row r="7790" spans="1:2" ht="51" customHeight="1">
      <c r="A7790"/>
      <c r="B7790"/>
    </row>
    <row r="7792" spans="1:2" ht="25.5" customHeight="1">
      <c r="A7792"/>
      <c r="B7792"/>
    </row>
    <row r="7794" spans="1:2" ht="114.75" customHeight="1">
      <c r="A7794"/>
      <c r="B7794"/>
    </row>
    <row r="7796" spans="1:2" ht="51" customHeight="1">
      <c r="A7796"/>
      <c r="B7796"/>
    </row>
    <row r="7798" spans="1:2" ht="25.5" customHeight="1">
      <c r="A7798"/>
      <c r="B7798"/>
    </row>
    <row r="7800" spans="1:2" ht="51" customHeight="1">
      <c r="A7800"/>
      <c r="B7800"/>
    </row>
    <row r="7802" spans="1:2" ht="76.5" customHeight="1">
      <c r="A7802"/>
      <c r="B7802"/>
    </row>
    <row r="7804" spans="1:2" ht="51" customHeight="1">
      <c r="A7804"/>
      <c r="B7804"/>
    </row>
    <row r="7806" spans="1:2" ht="51" customHeight="1">
      <c r="A7806"/>
      <c r="B7806"/>
    </row>
    <row r="7808" spans="1:2" ht="89.25" customHeight="1">
      <c r="A7808"/>
      <c r="B7808"/>
    </row>
    <row r="7810" spans="1:2" ht="127.5" customHeight="1">
      <c r="A7810"/>
      <c r="B7810"/>
    </row>
    <row r="7812" spans="1:2" ht="76.5" customHeight="1">
      <c r="A7812"/>
      <c r="B7812"/>
    </row>
    <row r="7814" spans="1:2" ht="25.5" customHeight="1">
      <c r="A7814"/>
      <c r="B7814"/>
    </row>
    <row r="7816" spans="1:2" ht="63.75" customHeight="1">
      <c r="A7816"/>
      <c r="B7816"/>
    </row>
    <row r="7818" spans="1:2" ht="25.5" customHeight="1">
      <c r="A7818"/>
      <c r="B7818"/>
    </row>
    <row r="7822" spans="1:2" ht="51" customHeight="1">
      <c r="A7822"/>
      <c r="B7822"/>
    </row>
    <row r="7824" spans="1:2" ht="12.75" customHeight="1">
      <c r="A7824"/>
      <c r="B7824"/>
    </row>
    <row r="7826" spans="1:2" ht="38.25" customHeight="1">
      <c r="A7826"/>
      <c r="B7826"/>
    </row>
    <row r="7828" spans="1:2" ht="51" customHeight="1">
      <c r="A7828"/>
      <c r="B7828"/>
    </row>
    <row r="7830" spans="1:2" ht="25.5" customHeight="1">
      <c r="A7830"/>
      <c r="B7830"/>
    </row>
    <row r="7832" spans="1:2" ht="114.75" customHeight="1">
      <c r="A7832"/>
      <c r="B7832"/>
    </row>
    <row r="7834" spans="1:2" ht="51" customHeight="1">
      <c r="A7834"/>
      <c r="B7834"/>
    </row>
    <row r="7836" spans="1:2" ht="25.5" customHeight="1">
      <c r="A7836"/>
      <c r="B7836"/>
    </row>
    <row r="7838" spans="1:2" ht="51" customHeight="1">
      <c r="A7838"/>
      <c r="B7838"/>
    </row>
    <row r="7840" spans="1:2" ht="76.5" customHeight="1">
      <c r="A7840"/>
      <c r="B7840"/>
    </row>
    <row r="7842" spans="1:2" ht="51" customHeight="1">
      <c r="A7842"/>
      <c r="B7842"/>
    </row>
    <row r="7844" spans="1:2" ht="51" customHeight="1">
      <c r="A7844"/>
      <c r="B7844"/>
    </row>
    <row r="7846" spans="1:2" ht="89.25" customHeight="1">
      <c r="A7846"/>
      <c r="B7846"/>
    </row>
    <row r="7848" spans="1:2" ht="127.5" customHeight="1">
      <c r="A7848"/>
      <c r="B7848"/>
    </row>
    <row r="7850" spans="1:2" ht="76.5" customHeight="1">
      <c r="A7850"/>
      <c r="B7850"/>
    </row>
    <row r="7852" spans="1:2" ht="25.5" customHeight="1">
      <c r="A7852"/>
      <c r="B7852"/>
    </row>
    <row r="7854" spans="1:2" ht="63.75" customHeight="1">
      <c r="A7854"/>
      <c r="B7854"/>
    </row>
    <row r="7856" spans="1:2" ht="25.5" customHeight="1">
      <c r="A7856"/>
      <c r="B7856"/>
    </row>
    <row r="7860" spans="1:2" ht="51" customHeight="1">
      <c r="A7860"/>
      <c r="B7860"/>
    </row>
    <row r="7862" spans="1:2" ht="38.25" customHeight="1">
      <c r="A7862"/>
      <c r="B7862"/>
    </row>
    <row r="7864" spans="1:2" ht="51" customHeight="1">
      <c r="A7864"/>
      <c r="B7864"/>
    </row>
    <row r="7866" spans="1:2" ht="25.5" customHeight="1">
      <c r="A7866"/>
      <c r="B7866"/>
    </row>
    <row r="7868" spans="1:2" ht="114.75" customHeight="1">
      <c r="A7868"/>
      <c r="B7868"/>
    </row>
    <row r="7870" spans="1:2" ht="51" customHeight="1">
      <c r="A7870"/>
      <c r="B7870"/>
    </row>
    <row r="7872" spans="1:2" ht="25.5" customHeight="1">
      <c r="A7872"/>
      <c r="B7872"/>
    </row>
    <row r="7874" spans="1:2" ht="51" customHeight="1">
      <c r="A7874"/>
      <c r="B7874"/>
    </row>
    <row r="7876" spans="1:2" ht="76.5" customHeight="1">
      <c r="A7876"/>
      <c r="B7876"/>
    </row>
    <row r="7878" spans="1:2" ht="51" customHeight="1">
      <c r="A7878"/>
      <c r="B7878"/>
    </row>
    <row r="7880" spans="1:2" ht="51" customHeight="1">
      <c r="A7880"/>
      <c r="B7880"/>
    </row>
    <row r="7882" spans="1:2" ht="89.25" customHeight="1">
      <c r="A7882"/>
      <c r="B7882"/>
    </row>
    <row r="7884" spans="1:2" ht="127.5" customHeight="1">
      <c r="A7884"/>
      <c r="B7884"/>
    </row>
    <row r="7886" spans="1:2" ht="76.5" customHeight="1">
      <c r="A7886"/>
      <c r="B7886"/>
    </row>
    <row r="7888" spans="1:2" ht="25.5" customHeight="1">
      <c r="A7888"/>
      <c r="B7888"/>
    </row>
    <row r="7890" spans="1:2" ht="63.75" customHeight="1">
      <c r="A7890"/>
      <c r="B7890"/>
    </row>
    <row r="7892" spans="1:2" ht="25.5" customHeight="1">
      <c r="A7892"/>
      <c r="B7892"/>
    </row>
    <row r="7896" spans="1:2" ht="51" customHeight="1">
      <c r="A7896"/>
      <c r="B7896"/>
    </row>
    <row r="7898" spans="1:2" ht="12.75" customHeight="1">
      <c r="A7898"/>
      <c r="B7898"/>
    </row>
    <row r="7900" spans="1:2" ht="38.25" customHeight="1">
      <c r="A7900"/>
      <c r="B7900"/>
    </row>
    <row r="7902" spans="1:2" ht="51" customHeight="1">
      <c r="A7902"/>
      <c r="B7902"/>
    </row>
    <row r="7904" spans="1:2" ht="25.5" customHeight="1">
      <c r="A7904"/>
      <c r="B7904"/>
    </row>
    <row r="7906" spans="1:2" ht="114.75" customHeight="1">
      <c r="A7906"/>
      <c r="B7906"/>
    </row>
    <row r="7908" spans="1:2" ht="51" customHeight="1">
      <c r="A7908"/>
      <c r="B7908"/>
    </row>
    <row r="7910" spans="1:2" ht="25.5" customHeight="1">
      <c r="A7910"/>
      <c r="B7910"/>
    </row>
    <row r="7912" spans="1:2" ht="51" customHeight="1">
      <c r="A7912"/>
      <c r="B7912"/>
    </row>
    <row r="7914" spans="1:2" ht="76.5" customHeight="1">
      <c r="A7914"/>
      <c r="B7914"/>
    </row>
    <row r="7916" spans="1:2" ht="51" customHeight="1">
      <c r="A7916"/>
      <c r="B7916"/>
    </row>
    <row r="7918" spans="1:2" ht="51" customHeight="1">
      <c r="A7918"/>
      <c r="B7918"/>
    </row>
    <row r="7920" spans="1:2" ht="89.25" customHeight="1">
      <c r="A7920"/>
      <c r="B7920"/>
    </row>
    <row r="7922" spans="1:2" ht="127.5" customHeight="1">
      <c r="A7922"/>
      <c r="B7922"/>
    </row>
    <row r="7924" spans="1:2" ht="76.5" customHeight="1">
      <c r="A7924"/>
      <c r="B7924"/>
    </row>
    <row r="7926" spans="1:2" ht="25.5" customHeight="1">
      <c r="A7926"/>
      <c r="B7926"/>
    </row>
    <row r="7928" spans="1:2" ht="63.75" customHeight="1">
      <c r="A7928"/>
      <c r="B7928"/>
    </row>
    <row r="7930" spans="1:2" ht="25.5" customHeight="1">
      <c r="A7930"/>
      <c r="B7930"/>
    </row>
    <row r="7934" spans="1:2" ht="51" customHeight="1">
      <c r="A7934"/>
      <c r="B7934"/>
    </row>
    <row r="7936" spans="1:2" ht="12.75" customHeight="1">
      <c r="A7936"/>
      <c r="B7936"/>
    </row>
    <row r="7938" spans="1:2" ht="38.25" customHeight="1">
      <c r="A7938"/>
      <c r="B7938"/>
    </row>
    <row r="7940" spans="1:2" ht="51" customHeight="1">
      <c r="A7940"/>
      <c r="B7940"/>
    </row>
    <row r="7942" spans="1:2" ht="38.25" customHeight="1">
      <c r="A7942"/>
      <c r="B7942"/>
    </row>
    <row r="7944" spans="1:2" ht="114.75" customHeight="1">
      <c r="A7944"/>
      <c r="B7944"/>
    </row>
    <row r="7946" spans="1:2" ht="51" customHeight="1">
      <c r="A7946"/>
      <c r="B7946"/>
    </row>
    <row r="7948" spans="1:2" ht="25.5" customHeight="1">
      <c r="A7948"/>
      <c r="B7948"/>
    </row>
    <row r="7950" spans="1:2" ht="51" customHeight="1">
      <c r="A7950"/>
      <c r="B7950"/>
    </row>
    <row r="7952" spans="1:2" ht="76.5" customHeight="1">
      <c r="A7952"/>
      <c r="B7952"/>
    </row>
    <row r="7954" spans="1:2" ht="51" customHeight="1">
      <c r="A7954"/>
      <c r="B7954"/>
    </row>
    <row r="7956" spans="1:2" ht="51" customHeight="1">
      <c r="A7956"/>
      <c r="B7956"/>
    </row>
    <row r="7958" spans="1:2" ht="89.25" customHeight="1">
      <c r="A7958"/>
      <c r="B7958"/>
    </row>
    <row r="7960" spans="1:2" ht="127.5" customHeight="1">
      <c r="A7960"/>
      <c r="B7960"/>
    </row>
    <row r="7962" spans="1:2" ht="76.5" customHeight="1">
      <c r="A7962"/>
      <c r="B7962"/>
    </row>
    <row r="7964" spans="1:2" ht="25.5" customHeight="1">
      <c r="A7964"/>
      <c r="B7964"/>
    </row>
    <row r="7966" spans="1:2" ht="63.75" customHeight="1">
      <c r="A7966"/>
      <c r="B7966"/>
    </row>
    <row r="7968" spans="1:2" ht="25.5" customHeight="1">
      <c r="A7968"/>
      <c r="B7968"/>
    </row>
    <row r="7972" spans="1:2" ht="51" customHeight="1">
      <c r="A7972"/>
      <c r="B7972"/>
    </row>
    <row r="7974" spans="1:2" ht="38.25" customHeight="1">
      <c r="A7974"/>
      <c r="B7974"/>
    </row>
    <row r="7976" spans="1:2" ht="12.75" customHeight="1">
      <c r="A7976"/>
      <c r="B7976"/>
    </row>
    <row r="7978" spans="1:2" ht="25.5" customHeight="1">
      <c r="A7978"/>
      <c r="B7978"/>
    </row>
    <row r="7980" spans="1:2" ht="12.75" customHeight="1">
      <c r="A7980"/>
      <c r="B7980"/>
    </row>
    <row r="7982" spans="1:2" ht="25.5" customHeight="1">
      <c r="A7982"/>
      <c r="B7982"/>
    </row>
    <row r="7984" spans="1:2" ht="25.5" customHeight="1">
      <c r="A7984"/>
      <c r="B7984"/>
    </row>
    <row r="7986" spans="1:2" ht="114.75" customHeight="1">
      <c r="A7986"/>
      <c r="B7986"/>
    </row>
    <row r="7988" spans="1:2" ht="51" customHeight="1">
      <c r="A7988"/>
      <c r="B7988"/>
    </row>
    <row r="7990" spans="1:2" ht="25.5" customHeight="1">
      <c r="A7990"/>
      <c r="B7990"/>
    </row>
    <row r="7992" spans="1:2" ht="51" customHeight="1">
      <c r="A7992"/>
      <c r="B7992"/>
    </row>
    <row r="7994" spans="1:2" ht="76.5" customHeight="1">
      <c r="A7994"/>
      <c r="B7994"/>
    </row>
    <row r="7996" spans="1:2" ht="51" customHeight="1">
      <c r="A7996"/>
      <c r="B7996"/>
    </row>
    <row r="7998" spans="1:2" ht="51" customHeight="1">
      <c r="A7998"/>
      <c r="B7998"/>
    </row>
    <row r="8000" spans="1:2" ht="89.25" customHeight="1">
      <c r="A8000"/>
      <c r="B8000"/>
    </row>
    <row r="8002" spans="1:2" ht="127.5" customHeight="1">
      <c r="A8002"/>
      <c r="B8002"/>
    </row>
    <row r="8004" spans="1:2" ht="76.5" customHeight="1">
      <c r="A8004"/>
      <c r="B8004"/>
    </row>
    <row r="8006" spans="1:2" ht="25.5" customHeight="1">
      <c r="A8006"/>
      <c r="B8006"/>
    </row>
    <row r="8008" spans="1:2" ht="25.5" customHeight="1">
      <c r="A8008"/>
      <c r="B8008"/>
    </row>
    <row r="8010" spans="1:2" ht="38.25" customHeight="1">
      <c r="A8010"/>
      <c r="B8010"/>
    </row>
    <row r="8012" spans="1:2" ht="63.75" customHeight="1">
      <c r="A8012"/>
      <c r="B8012"/>
    </row>
    <row r="8014" spans="1:2" ht="25.5" customHeight="1">
      <c r="A8014"/>
      <c r="B8014"/>
    </row>
    <row r="8018" spans="1:2" ht="51" customHeight="1">
      <c r="A8018"/>
      <c r="B8018"/>
    </row>
    <row r="8020" spans="1:2" ht="12.75" customHeight="1">
      <c r="A8020"/>
      <c r="B8020"/>
    </row>
    <row r="8022" spans="1:2" ht="38.25" customHeight="1">
      <c r="A8022"/>
      <c r="B8022"/>
    </row>
    <row r="8024" spans="1:2" ht="12.75" customHeight="1">
      <c r="A8024"/>
      <c r="B8024"/>
    </row>
    <row r="8026" spans="1:2" ht="114.75" customHeight="1">
      <c r="A8026"/>
      <c r="B8026"/>
    </row>
    <row r="8028" spans="1:2" ht="51" customHeight="1">
      <c r="A8028"/>
      <c r="B8028"/>
    </row>
    <row r="8030" spans="1:2" ht="89.25" customHeight="1">
      <c r="A8030"/>
      <c r="B8030"/>
    </row>
    <row r="8032" spans="1:2" ht="127.5" customHeight="1">
      <c r="A8032"/>
      <c r="B8032"/>
    </row>
    <row r="8034" spans="1:2" ht="25.5" customHeight="1">
      <c r="A8034"/>
      <c r="B8034"/>
    </row>
    <row r="8036" spans="1:2" ht="38.25" customHeight="1">
      <c r="A8036"/>
      <c r="B8036"/>
    </row>
    <row r="8038" spans="1:2" ht="25.5" customHeight="1">
      <c r="A8038"/>
      <c r="B8038"/>
    </row>
    <row r="8040" spans="1:2" ht="38.25" customHeight="1">
      <c r="A8040"/>
      <c r="B8040"/>
    </row>
    <row r="8042" spans="1:2" ht="76.5" customHeight="1">
      <c r="A8042"/>
      <c r="B8042"/>
    </row>
    <row r="8044" spans="1:2" ht="114.75" customHeight="1">
      <c r="A8044"/>
      <c r="B8044"/>
    </row>
    <row r="8046" spans="1:2" ht="51" customHeight="1">
      <c r="A8046"/>
      <c r="B8046"/>
    </row>
    <row r="8048" spans="1:2" ht="25.5" customHeight="1">
      <c r="A8048"/>
      <c r="B8048"/>
    </row>
    <row r="8050" spans="1:2" ht="51" customHeight="1">
      <c r="A8050"/>
      <c r="B8050"/>
    </row>
    <row r="8052" spans="1:2" ht="76.5" customHeight="1">
      <c r="A8052"/>
      <c r="B8052"/>
    </row>
    <row r="8054" spans="1:2" ht="89.25" customHeight="1">
      <c r="A8054"/>
      <c r="B8054"/>
    </row>
    <row r="8056" spans="1:2" ht="127.5" customHeight="1">
      <c r="A8056"/>
      <c r="B8056"/>
    </row>
    <row r="8058" spans="1:2" ht="25.5" customHeight="1">
      <c r="A8058"/>
      <c r="B8058"/>
    </row>
    <row r="8060" spans="1:2" ht="114.75" customHeight="1">
      <c r="A8060"/>
      <c r="B8060"/>
    </row>
    <row r="8062" spans="1:2" ht="51" customHeight="1">
      <c r="A8062"/>
      <c r="B8062"/>
    </row>
    <row r="8064" spans="1:2" ht="25.5" customHeight="1">
      <c r="A8064"/>
      <c r="B8064"/>
    </row>
    <row r="8066" spans="1:2" ht="51" customHeight="1">
      <c r="A8066"/>
      <c r="B8066"/>
    </row>
    <row r="8068" spans="1:2" ht="76.5" customHeight="1">
      <c r="A8068"/>
      <c r="B8068"/>
    </row>
    <row r="8070" spans="1:2" ht="89.25" customHeight="1">
      <c r="A8070"/>
      <c r="B8070"/>
    </row>
    <row r="8072" spans="1:2" ht="127.5" customHeight="1">
      <c r="A8072"/>
      <c r="B8072"/>
    </row>
    <row r="8074" spans="1:2" ht="25.5" customHeight="1">
      <c r="A8074"/>
      <c r="B8074"/>
    </row>
    <row r="8076" spans="1:2" ht="25.5" customHeight="1">
      <c r="A8076"/>
      <c r="B8076"/>
    </row>
    <row r="8080" spans="1:2" ht="51" customHeight="1">
      <c r="A8080"/>
      <c r="B8080"/>
    </row>
    <row r="8082" spans="1:2" ht="38.25" customHeight="1">
      <c r="A8082"/>
      <c r="B8082"/>
    </row>
    <row r="8084" spans="1:2" ht="38.25" customHeight="1">
      <c r="A8084"/>
      <c r="B8084"/>
    </row>
    <row r="8086" spans="1:2" ht="25.5" customHeight="1">
      <c r="A8086"/>
      <c r="B8086"/>
    </row>
    <row r="8088" spans="1:2" ht="12.75" customHeight="1">
      <c r="A8088"/>
      <c r="B8088"/>
    </row>
    <row r="8090" spans="1:2" ht="114.75" customHeight="1">
      <c r="A8090"/>
      <c r="B8090"/>
    </row>
    <row r="8092" spans="1:2" ht="51" customHeight="1">
      <c r="A8092"/>
      <c r="B8092"/>
    </row>
    <row r="8094" spans="1:2" ht="25.5" customHeight="1">
      <c r="A8094"/>
      <c r="B8094"/>
    </row>
    <row r="8096" spans="1:2" ht="51" customHeight="1">
      <c r="A8096"/>
      <c r="B8096"/>
    </row>
    <row r="8098" spans="1:2" ht="76.5" customHeight="1">
      <c r="A8098"/>
      <c r="B8098"/>
    </row>
    <row r="8100" spans="1:2" ht="89.25" customHeight="1">
      <c r="A8100"/>
      <c r="B8100"/>
    </row>
    <row r="8102" spans="1:2" ht="127.5" customHeight="1">
      <c r="A8102"/>
      <c r="B8102"/>
    </row>
    <row r="8104" spans="1:2" ht="25.5" customHeight="1">
      <c r="A8104"/>
      <c r="B8104"/>
    </row>
    <row r="8106" spans="1:2" ht="25.5" customHeight="1">
      <c r="A8106"/>
      <c r="B8106"/>
    </row>
    <row r="8110" spans="1:2" ht="51" customHeight="1">
      <c r="A8110"/>
      <c r="B8110"/>
    </row>
    <row r="8112" spans="1:2" ht="38.25" customHeight="1">
      <c r="A8112"/>
      <c r="B8112"/>
    </row>
    <row r="8114" spans="1:2" ht="12.75" customHeight="1">
      <c r="A8114"/>
      <c r="B8114"/>
    </row>
    <row r="8116" spans="1:2" ht="12.75" customHeight="1">
      <c r="A8116"/>
      <c r="B8116"/>
    </row>
    <row r="8118" spans="1:2" ht="25.5" customHeight="1">
      <c r="A8118"/>
      <c r="B8118"/>
    </row>
    <row r="8120" spans="1:2" ht="38.25" customHeight="1">
      <c r="A8120"/>
      <c r="B8120"/>
    </row>
    <row r="8122" spans="1:2" ht="25.5" customHeight="1">
      <c r="A8122"/>
      <c r="B8122"/>
    </row>
    <row r="8124" spans="1:2" ht="89.25" customHeight="1">
      <c r="A8124"/>
      <c r="B8124"/>
    </row>
    <row r="8126" spans="1:2" ht="89.25" customHeight="1">
      <c r="A8126"/>
      <c r="B8126"/>
    </row>
    <row r="8128" spans="1:2" ht="25.5" customHeight="1">
      <c r="A8128"/>
      <c r="B8128"/>
    </row>
    <row r="8130" spans="1:2" ht="25.5" customHeight="1">
      <c r="A8130"/>
      <c r="B8130"/>
    </row>
    <row r="8132" spans="1:2" ht="63.75" customHeight="1">
      <c r="A8132"/>
      <c r="B8132"/>
    </row>
    <row r="8136" spans="1:2" ht="25.5" customHeight="1">
      <c r="A8136"/>
      <c r="B8136"/>
    </row>
    <row r="8138" spans="1:2" ht="51" customHeight="1">
      <c r="A8138"/>
      <c r="B8138"/>
    </row>
    <row r="8140" spans="1:2" ht="38.25" customHeight="1">
      <c r="A8140"/>
      <c r="B8140"/>
    </row>
    <row r="8142" spans="1:2" ht="25.5" customHeight="1">
      <c r="A8142"/>
      <c r="B8142"/>
    </row>
    <row r="8144" spans="1:2" ht="25.5" customHeight="1">
      <c r="A8144"/>
      <c r="B8144"/>
    </row>
    <row r="8146" spans="1:2" ht="25.5" customHeight="1">
      <c r="A8146"/>
      <c r="B8146"/>
    </row>
    <row r="8148" spans="1:2" ht="12.75" customHeight="1">
      <c r="A8148"/>
      <c r="B8148"/>
    </row>
    <row r="8150" spans="1:2" ht="25.5" customHeight="1">
      <c r="A8150"/>
      <c r="B8150"/>
    </row>
    <row r="8154" spans="1:2" ht="12.75" customHeight="1">
      <c r="A8154"/>
      <c r="B8154"/>
    </row>
    <row r="8158" spans="1:2" ht="12.75" customHeight="1">
      <c r="A8158"/>
      <c r="B8158"/>
    </row>
    <row r="8160" spans="1:2" ht="12.75" customHeight="1">
      <c r="A8160"/>
      <c r="B8160"/>
    </row>
    <row r="8162" spans="1:2" ht="25.5" customHeight="1">
      <c r="A8162"/>
      <c r="B8162"/>
    </row>
    <row r="8164" spans="1:2" ht="38.25" customHeight="1">
      <c r="A8164"/>
      <c r="B8164"/>
    </row>
    <row r="8166" spans="1:2" ht="25.5" customHeight="1">
      <c r="A8166"/>
      <c r="B8166"/>
    </row>
    <row r="8168" spans="1:2" ht="89.25" customHeight="1">
      <c r="A8168"/>
      <c r="B8168"/>
    </row>
    <row r="8170" spans="1:2" ht="89.25" customHeight="1">
      <c r="A8170"/>
      <c r="B8170"/>
    </row>
    <row r="8172" spans="1:2" ht="25.5" customHeight="1">
      <c r="A8172"/>
      <c r="B8172"/>
    </row>
    <row r="8174" spans="1:2" ht="25.5" customHeight="1">
      <c r="A8174"/>
      <c r="B8174"/>
    </row>
    <row r="8176" spans="1:2" ht="63.75" customHeight="1">
      <c r="A8176"/>
      <c r="B8176"/>
    </row>
    <row r="8180" spans="1:2" ht="25.5" customHeight="1">
      <c r="A8180"/>
      <c r="B8180"/>
    </row>
    <row r="8182" spans="1:2" ht="51" customHeight="1">
      <c r="A8182"/>
      <c r="B8182"/>
    </row>
    <row r="8184" spans="1:2" ht="38.25" customHeight="1">
      <c r="A8184"/>
      <c r="B8184"/>
    </row>
    <row r="8186" spans="1:2" ht="25.5" customHeight="1">
      <c r="A8186"/>
      <c r="B8186"/>
    </row>
    <row r="8188" spans="1:2" ht="25.5" customHeight="1">
      <c r="A8188"/>
      <c r="B8188"/>
    </row>
    <row r="8190" spans="1:2" ht="25.5" customHeight="1">
      <c r="A8190"/>
      <c r="B8190"/>
    </row>
    <row r="8192" spans="1:2" ht="12.75" customHeight="1">
      <c r="A8192"/>
      <c r="B8192"/>
    </row>
    <row r="8194" spans="1:2" ht="25.5" customHeight="1">
      <c r="A8194"/>
      <c r="B8194"/>
    </row>
    <row r="8198" spans="1:2" ht="12.75" customHeight="1">
      <c r="A8198"/>
      <c r="B8198"/>
    </row>
    <row r="8202" spans="1:2" ht="12.75" customHeight="1">
      <c r="A8202"/>
      <c r="B8202"/>
    </row>
    <row r="8204" spans="1:2" ht="12.75" customHeight="1">
      <c r="A8204"/>
      <c r="B8204"/>
    </row>
    <row r="8206" spans="1:2" ht="25.5" customHeight="1">
      <c r="A8206"/>
      <c r="B8206"/>
    </row>
    <row r="8208" spans="1:2" ht="38.25" customHeight="1">
      <c r="A8208"/>
      <c r="B8208"/>
    </row>
    <row r="8210" spans="1:2" ht="25.5" customHeight="1">
      <c r="A8210"/>
      <c r="B8210"/>
    </row>
    <row r="8212" spans="1:2" ht="89.25" customHeight="1">
      <c r="A8212"/>
      <c r="B8212"/>
    </row>
    <row r="8214" spans="1:2" ht="89.25" customHeight="1">
      <c r="A8214"/>
      <c r="B8214"/>
    </row>
    <row r="8216" spans="1:2" ht="25.5" customHeight="1">
      <c r="A8216"/>
      <c r="B8216"/>
    </row>
    <row r="8218" spans="1:2" ht="25.5" customHeight="1">
      <c r="A8218"/>
      <c r="B8218"/>
    </row>
    <row r="8220" spans="1:2" ht="63.75" customHeight="1">
      <c r="A8220"/>
      <c r="B8220"/>
    </row>
    <row r="8224" spans="1:2" ht="25.5" customHeight="1">
      <c r="A8224"/>
      <c r="B8224"/>
    </row>
    <row r="8226" spans="1:2" ht="51" customHeight="1">
      <c r="A8226"/>
      <c r="B8226"/>
    </row>
    <row r="8228" spans="1:2" ht="38.25" customHeight="1">
      <c r="A8228"/>
      <c r="B8228"/>
    </row>
    <row r="8230" spans="1:2" ht="25.5" customHeight="1">
      <c r="A8230"/>
      <c r="B8230"/>
    </row>
    <row r="8232" spans="1:2" ht="25.5" customHeight="1">
      <c r="A8232"/>
      <c r="B8232"/>
    </row>
    <row r="8234" spans="1:2" ht="25.5" customHeight="1">
      <c r="A8234"/>
      <c r="B8234"/>
    </row>
    <row r="8236" spans="1:2" ht="12.75" customHeight="1">
      <c r="A8236"/>
      <c r="B8236"/>
    </row>
    <row r="8238" spans="1:2" ht="25.5" customHeight="1">
      <c r="A8238"/>
      <c r="B8238"/>
    </row>
    <row r="8242" spans="1:2" ht="12.75" customHeight="1">
      <c r="A8242"/>
      <c r="B8242"/>
    </row>
    <row r="8246" spans="1:2" ht="12.75" customHeight="1">
      <c r="A8246"/>
      <c r="B8246"/>
    </row>
    <row r="8248" spans="1:2" ht="12.75" customHeight="1">
      <c r="A8248"/>
      <c r="B8248"/>
    </row>
    <row r="8250" spans="1:2" ht="25.5" customHeight="1">
      <c r="A8250"/>
      <c r="B8250"/>
    </row>
    <row r="8252" spans="1:2" ht="63.75" customHeight="1">
      <c r="A8252"/>
      <c r="B8252"/>
    </row>
    <row r="8254" spans="1:2" ht="25.5" customHeight="1">
      <c r="A8254"/>
      <c r="B8254"/>
    </row>
    <row r="8256" spans="1:2" ht="89.25" customHeight="1">
      <c r="A8256"/>
      <c r="B8256"/>
    </row>
    <row r="8258" spans="1:2" ht="89.25" customHeight="1">
      <c r="A8258"/>
      <c r="B8258"/>
    </row>
    <row r="8260" spans="1:2" ht="25.5" customHeight="1">
      <c r="A8260"/>
      <c r="B8260"/>
    </row>
    <row r="8262" spans="1:2" ht="25.5" customHeight="1">
      <c r="A8262"/>
      <c r="B8262"/>
    </row>
    <row r="8264" spans="1:2" ht="63.75" customHeight="1">
      <c r="A8264"/>
      <c r="B8264"/>
    </row>
    <row r="8268" spans="1:2" ht="25.5" customHeight="1">
      <c r="A8268"/>
      <c r="B8268"/>
    </row>
    <row r="8270" spans="1:2" ht="51" customHeight="1">
      <c r="A8270"/>
      <c r="B8270"/>
    </row>
    <row r="8272" spans="1:2" ht="38.25" customHeight="1">
      <c r="A8272"/>
      <c r="B8272"/>
    </row>
    <row r="8274" spans="1:2" ht="25.5" customHeight="1">
      <c r="A8274"/>
      <c r="B8274"/>
    </row>
    <row r="8276" spans="1:2" ht="25.5" customHeight="1">
      <c r="A8276"/>
      <c r="B8276"/>
    </row>
    <row r="8278" spans="1:2" ht="25.5" customHeight="1">
      <c r="A8278"/>
      <c r="B8278"/>
    </row>
    <row r="8280" spans="1:2" ht="12.75" customHeight="1">
      <c r="A8280"/>
      <c r="B8280"/>
    </row>
    <row r="8282" spans="1:2" ht="25.5" customHeight="1">
      <c r="A8282"/>
      <c r="B8282"/>
    </row>
    <row r="8286" spans="1:2" ht="12.75" customHeight="1">
      <c r="A8286"/>
      <c r="B8286"/>
    </row>
    <row r="8290" spans="1:2" ht="12.75" customHeight="1">
      <c r="A8290"/>
      <c r="B8290"/>
    </row>
    <row r="8292" spans="1:2" ht="12.75" customHeight="1">
      <c r="A8292"/>
      <c r="B8292"/>
    </row>
    <row r="8294" spans="1:2" ht="25.5" customHeight="1">
      <c r="A8294"/>
      <c r="B8294"/>
    </row>
    <row r="8296" spans="1:2" ht="63.75" customHeight="1">
      <c r="A8296"/>
      <c r="B8296"/>
    </row>
    <row r="8298" spans="1:2" ht="25.5" customHeight="1">
      <c r="A8298"/>
      <c r="B8298"/>
    </row>
    <row r="8300" spans="1:2" ht="89.25" customHeight="1">
      <c r="A8300"/>
      <c r="B8300"/>
    </row>
    <row r="8302" spans="1:2" ht="89.25" customHeight="1">
      <c r="A8302"/>
      <c r="B8302"/>
    </row>
    <row r="8304" spans="1:2" ht="25.5" customHeight="1">
      <c r="A8304"/>
      <c r="B8304"/>
    </row>
    <row r="8306" spans="1:2" ht="25.5" customHeight="1">
      <c r="A8306"/>
      <c r="B8306"/>
    </row>
    <row r="8308" spans="1:2" ht="63.75" customHeight="1">
      <c r="A8308"/>
      <c r="B8308"/>
    </row>
    <row r="8312" spans="1:2" ht="25.5" customHeight="1">
      <c r="A8312"/>
      <c r="B8312"/>
    </row>
    <row r="8314" spans="1:2" ht="51" customHeight="1">
      <c r="A8314"/>
      <c r="B8314"/>
    </row>
    <row r="8316" spans="1:2" ht="38.25" customHeight="1">
      <c r="A8316"/>
      <c r="B8316"/>
    </row>
    <row r="8318" spans="1:2" ht="25.5" customHeight="1">
      <c r="A8318"/>
      <c r="B8318"/>
    </row>
    <row r="8320" spans="1:2" ht="25.5" customHeight="1">
      <c r="A8320"/>
      <c r="B8320"/>
    </row>
    <row r="8322" spans="1:2" ht="25.5" customHeight="1">
      <c r="A8322"/>
      <c r="B8322"/>
    </row>
    <row r="8324" spans="1:2" ht="12.75" customHeight="1">
      <c r="A8324"/>
      <c r="B8324"/>
    </row>
    <row r="8326" spans="1:2" ht="25.5" customHeight="1">
      <c r="A8326"/>
      <c r="B8326"/>
    </row>
    <row r="8330" spans="1:2" ht="12.75" customHeight="1">
      <c r="A8330"/>
      <c r="B8330"/>
    </row>
    <row r="8334" spans="1:2" ht="12.75" customHeight="1">
      <c r="A8334"/>
      <c r="B8334"/>
    </row>
    <row r="8336" spans="1:2" ht="12.75" customHeight="1">
      <c r="A8336"/>
      <c r="B8336"/>
    </row>
    <row r="8338" spans="1:2" ht="25.5" customHeight="1">
      <c r="A8338"/>
      <c r="B8338"/>
    </row>
    <row r="8340" spans="1:2" ht="63.75" customHeight="1">
      <c r="A8340"/>
      <c r="B8340"/>
    </row>
    <row r="8342" spans="1:2" ht="25.5" customHeight="1">
      <c r="A8342"/>
      <c r="B8342"/>
    </row>
    <row r="8344" spans="1:2" ht="89.25" customHeight="1">
      <c r="A8344"/>
      <c r="B8344"/>
    </row>
    <row r="8346" spans="1:2" ht="89.25" customHeight="1">
      <c r="A8346"/>
      <c r="B8346"/>
    </row>
    <row r="8348" spans="1:2" ht="25.5" customHeight="1">
      <c r="A8348"/>
      <c r="B8348"/>
    </row>
    <row r="8350" spans="1:2" ht="25.5" customHeight="1">
      <c r="A8350"/>
      <c r="B8350"/>
    </row>
    <row r="8352" spans="1:2" ht="63.75" customHeight="1">
      <c r="A8352"/>
      <c r="B8352"/>
    </row>
    <row r="8356" spans="1:2" ht="25.5" customHeight="1">
      <c r="A8356"/>
      <c r="B8356"/>
    </row>
    <row r="8358" spans="1:2" ht="51" customHeight="1">
      <c r="A8358"/>
      <c r="B8358"/>
    </row>
    <row r="8360" spans="1:2" ht="38.25" customHeight="1">
      <c r="A8360"/>
      <c r="B8360"/>
    </row>
    <row r="8362" spans="1:2" ht="25.5" customHeight="1">
      <c r="A8362"/>
      <c r="B8362"/>
    </row>
    <row r="8364" spans="1:2" ht="25.5" customHeight="1">
      <c r="A8364"/>
      <c r="B8364"/>
    </row>
    <row r="8366" spans="1:2" ht="25.5" customHeight="1">
      <c r="A8366"/>
      <c r="B8366"/>
    </row>
    <row r="8368" spans="1:2" ht="12.75" customHeight="1">
      <c r="A8368"/>
      <c r="B8368"/>
    </row>
    <row r="8370" spans="1:2" ht="25.5" customHeight="1">
      <c r="A8370"/>
      <c r="B8370"/>
    </row>
    <row r="8374" spans="1:2" ht="12.75" customHeight="1">
      <c r="A8374"/>
      <c r="B8374"/>
    </row>
    <row r="8378" spans="1:2" ht="12.75" customHeight="1">
      <c r="A8378"/>
      <c r="B8378"/>
    </row>
    <row r="8380" spans="1:2" ht="12.75" customHeight="1">
      <c r="A8380"/>
      <c r="B8380"/>
    </row>
    <row r="8382" spans="1:2" ht="25.5" customHeight="1">
      <c r="A8382"/>
      <c r="B8382"/>
    </row>
    <row r="8384" spans="1:2" ht="38.25" customHeight="1">
      <c r="A8384"/>
      <c r="B8384"/>
    </row>
    <row r="8386" spans="1:2" ht="25.5" customHeight="1">
      <c r="A8386"/>
      <c r="B8386"/>
    </row>
    <row r="8388" spans="1:2" ht="89.25" customHeight="1">
      <c r="A8388"/>
      <c r="B8388"/>
    </row>
    <row r="8390" spans="1:2" ht="89.25" customHeight="1">
      <c r="A8390"/>
      <c r="B8390"/>
    </row>
    <row r="8392" spans="1:2" ht="25.5" customHeight="1">
      <c r="A8392"/>
      <c r="B8392"/>
    </row>
    <row r="8394" spans="1:2" ht="25.5" customHeight="1">
      <c r="A8394"/>
      <c r="B8394"/>
    </row>
    <row r="8396" spans="1:2" ht="63.75" customHeight="1">
      <c r="A8396"/>
      <c r="B8396"/>
    </row>
    <row r="8400" spans="1:2" ht="25.5" customHeight="1">
      <c r="A8400"/>
      <c r="B8400"/>
    </row>
    <row r="8402" spans="1:2" ht="51" customHeight="1">
      <c r="A8402"/>
      <c r="B8402"/>
    </row>
    <row r="8404" spans="1:2" ht="38.25" customHeight="1">
      <c r="A8404"/>
      <c r="B8404"/>
    </row>
    <row r="8406" spans="1:2" ht="25.5" customHeight="1">
      <c r="A8406"/>
      <c r="B8406"/>
    </row>
    <row r="8408" spans="1:2" ht="25.5" customHeight="1">
      <c r="A8408"/>
      <c r="B8408"/>
    </row>
    <row r="8410" spans="1:2" ht="25.5" customHeight="1">
      <c r="A8410"/>
      <c r="B8410"/>
    </row>
    <row r="8412" spans="1:2" ht="12.75" customHeight="1">
      <c r="A8412"/>
      <c r="B8412"/>
    </row>
    <row r="8414" spans="1:2" ht="25.5" customHeight="1">
      <c r="A8414"/>
      <c r="B8414"/>
    </row>
    <row r="8418" spans="1:2" ht="12.75" customHeight="1">
      <c r="A8418"/>
      <c r="B8418"/>
    </row>
    <row r="8422" spans="1:2" ht="12.75" customHeight="1">
      <c r="A8422"/>
      <c r="B8422"/>
    </row>
    <row r="8424" spans="1:2" ht="12.75" customHeight="1">
      <c r="A8424"/>
      <c r="B8424"/>
    </row>
    <row r="8426" spans="1:2" ht="25.5" customHeight="1">
      <c r="A8426"/>
      <c r="B8426"/>
    </row>
    <row r="8428" spans="1:2" ht="63.75" customHeight="1">
      <c r="A8428"/>
      <c r="B8428"/>
    </row>
    <row r="8430" spans="1:2" ht="25.5" customHeight="1">
      <c r="A8430"/>
      <c r="B8430"/>
    </row>
    <row r="8432" spans="1:2" ht="89.25" customHeight="1">
      <c r="A8432"/>
      <c r="B8432"/>
    </row>
    <row r="8434" spans="1:2" ht="89.25" customHeight="1">
      <c r="A8434"/>
      <c r="B8434"/>
    </row>
    <row r="8436" spans="1:2" ht="25.5" customHeight="1">
      <c r="A8436"/>
      <c r="B8436"/>
    </row>
    <row r="8438" spans="1:2" ht="25.5" customHeight="1">
      <c r="A8438"/>
      <c r="B8438"/>
    </row>
    <row r="8440" spans="1:2" ht="63.75" customHeight="1">
      <c r="A8440"/>
      <c r="B8440"/>
    </row>
    <row r="8444" spans="1:2" ht="25.5" customHeight="1">
      <c r="A8444"/>
      <c r="B8444"/>
    </row>
    <row r="8446" spans="1:2" ht="51" customHeight="1">
      <c r="A8446"/>
      <c r="B8446"/>
    </row>
    <row r="8448" spans="1:2" ht="38.25" customHeight="1">
      <c r="A8448"/>
      <c r="B8448"/>
    </row>
    <row r="8450" spans="1:2" ht="25.5" customHeight="1">
      <c r="A8450"/>
      <c r="B8450"/>
    </row>
    <row r="8452" spans="1:2" ht="25.5" customHeight="1">
      <c r="A8452"/>
      <c r="B8452"/>
    </row>
    <row r="8454" spans="1:2" ht="25.5" customHeight="1">
      <c r="A8454"/>
      <c r="B8454"/>
    </row>
    <row r="8456" spans="1:2" ht="12.75" customHeight="1">
      <c r="A8456"/>
      <c r="B8456"/>
    </row>
    <row r="8458" spans="1:2" ht="25.5" customHeight="1">
      <c r="A8458"/>
      <c r="B8458"/>
    </row>
    <row r="8462" spans="1:2" ht="12.75" customHeight="1">
      <c r="A8462"/>
      <c r="B8462"/>
    </row>
    <row r="8466" spans="1:2" ht="12.75" customHeight="1">
      <c r="A8466"/>
      <c r="B8466"/>
    </row>
    <row r="8468" spans="1:2" ht="12.75" customHeight="1">
      <c r="A8468"/>
      <c r="B8468"/>
    </row>
    <row r="8470" spans="1:2" ht="25.5" customHeight="1">
      <c r="A8470"/>
      <c r="B8470"/>
    </row>
    <row r="8472" spans="1:2" ht="63.75" customHeight="1">
      <c r="A8472"/>
      <c r="B8472"/>
    </row>
    <row r="8474" spans="1:2" ht="25.5" customHeight="1">
      <c r="A8474"/>
      <c r="B8474"/>
    </row>
    <row r="8476" spans="1:2" ht="89.25" customHeight="1">
      <c r="A8476"/>
      <c r="B8476"/>
    </row>
    <row r="8478" spans="1:2" ht="89.25" customHeight="1">
      <c r="A8478"/>
      <c r="B8478"/>
    </row>
    <row r="8480" spans="1:2" ht="25.5" customHeight="1">
      <c r="A8480"/>
      <c r="B8480"/>
    </row>
    <row r="8482" spans="1:2" ht="25.5" customHeight="1">
      <c r="A8482"/>
      <c r="B8482"/>
    </row>
    <row r="8484" spans="1:2" ht="63.75" customHeight="1">
      <c r="A8484"/>
      <c r="B8484"/>
    </row>
    <row r="8488" spans="1:2" ht="25.5" customHeight="1">
      <c r="A8488"/>
      <c r="B8488"/>
    </row>
    <row r="8490" spans="1:2" ht="51" customHeight="1">
      <c r="A8490"/>
      <c r="B8490"/>
    </row>
    <row r="8492" spans="1:2" ht="38.25" customHeight="1">
      <c r="A8492"/>
      <c r="B8492"/>
    </row>
    <row r="8494" spans="1:2" ht="25.5" customHeight="1">
      <c r="A8494"/>
      <c r="B8494"/>
    </row>
    <row r="8496" spans="1:2" ht="25.5" customHeight="1">
      <c r="A8496"/>
      <c r="B8496"/>
    </row>
    <row r="8498" spans="1:2" ht="25.5" customHeight="1">
      <c r="A8498"/>
      <c r="B8498"/>
    </row>
    <row r="8500" spans="1:2" ht="12.75" customHeight="1">
      <c r="A8500"/>
      <c r="B8500"/>
    </row>
    <row r="8502" spans="1:2" ht="25.5" customHeight="1">
      <c r="A8502"/>
      <c r="B8502"/>
    </row>
    <row r="8506" spans="1:2" ht="12.75" customHeight="1">
      <c r="A8506"/>
      <c r="B8506"/>
    </row>
    <row r="8510" spans="1:2" ht="12.75" customHeight="1">
      <c r="A8510"/>
      <c r="B8510"/>
    </row>
    <row r="8512" spans="1:2" ht="12.75" customHeight="1">
      <c r="A8512"/>
      <c r="B8512"/>
    </row>
    <row r="8514" spans="1:2" ht="25.5" customHeight="1">
      <c r="A8514"/>
      <c r="B8514"/>
    </row>
    <row r="8516" spans="1:2" ht="63.75" customHeight="1">
      <c r="A8516"/>
      <c r="B8516"/>
    </row>
    <row r="8518" spans="1:2" ht="25.5" customHeight="1">
      <c r="A8518"/>
      <c r="B8518"/>
    </row>
    <row r="8520" spans="1:2" ht="89.25" customHeight="1">
      <c r="A8520"/>
      <c r="B8520"/>
    </row>
    <row r="8522" spans="1:2" ht="89.25" customHeight="1">
      <c r="A8522"/>
      <c r="B8522"/>
    </row>
    <row r="8524" spans="1:2" ht="25.5" customHeight="1">
      <c r="A8524"/>
      <c r="B8524"/>
    </row>
    <row r="8526" spans="1:2" ht="25.5" customHeight="1">
      <c r="A8526"/>
      <c r="B8526"/>
    </row>
    <row r="8528" spans="1:2" ht="63.75" customHeight="1">
      <c r="A8528"/>
      <c r="B8528"/>
    </row>
    <row r="8532" spans="1:2" ht="25.5" customHeight="1">
      <c r="A8532"/>
      <c r="B8532"/>
    </row>
    <row r="8534" spans="1:2" ht="51" customHeight="1">
      <c r="A8534"/>
      <c r="B8534"/>
    </row>
    <row r="8536" spans="1:2" ht="38.25" customHeight="1">
      <c r="A8536"/>
      <c r="B8536"/>
    </row>
    <row r="8538" spans="1:2" ht="25.5" customHeight="1">
      <c r="A8538"/>
      <c r="B8538"/>
    </row>
    <row r="8540" spans="1:2" ht="25.5" customHeight="1">
      <c r="A8540"/>
      <c r="B8540"/>
    </row>
    <row r="8542" spans="1:2" ht="25.5" customHeight="1">
      <c r="A8542"/>
      <c r="B8542"/>
    </row>
    <row r="8544" spans="1:2" ht="12.75" customHeight="1">
      <c r="A8544"/>
      <c r="B8544"/>
    </row>
    <row r="8546" spans="1:2" ht="25.5" customHeight="1">
      <c r="A8546"/>
      <c r="B8546"/>
    </row>
    <row r="8550" spans="1:2" ht="12.75" customHeight="1">
      <c r="A8550"/>
      <c r="B8550"/>
    </row>
    <row r="8554" spans="1:2" ht="12.75" customHeight="1">
      <c r="A8554"/>
      <c r="B8554"/>
    </row>
    <row r="8556" spans="1:2" ht="12.75" customHeight="1">
      <c r="A8556"/>
      <c r="B8556"/>
    </row>
    <row r="8558" spans="1:2" ht="25.5" customHeight="1">
      <c r="A8558"/>
      <c r="B8558"/>
    </row>
    <row r="8560" spans="1:2" ht="63.75" customHeight="1">
      <c r="A8560"/>
      <c r="B8560"/>
    </row>
    <row r="8562" spans="1:2" ht="25.5" customHeight="1">
      <c r="A8562"/>
      <c r="B8562"/>
    </row>
    <row r="8564" spans="1:2" ht="89.25" customHeight="1">
      <c r="A8564"/>
      <c r="B8564"/>
    </row>
    <row r="8566" spans="1:2" ht="89.25" customHeight="1">
      <c r="A8566"/>
      <c r="B8566"/>
    </row>
    <row r="8568" spans="1:2" ht="25.5" customHeight="1">
      <c r="A8568"/>
      <c r="B8568"/>
    </row>
    <row r="8570" spans="1:2" ht="25.5" customHeight="1">
      <c r="A8570"/>
      <c r="B8570"/>
    </row>
    <row r="8572" spans="1:2" ht="63.75" customHeight="1">
      <c r="A8572"/>
      <c r="B8572"/>
    </row>
    <row r="8576" spans="1:2" ht="25.5" customHeight="1">
      <c r="A8576"/>
      <c r="B8576"/>
    </row>
    <row r="8578" spans="1:2" ht="51" customHeight="1">
      <c r="A8578"/>
      <c r="B8578"/>
    </row>
    <row r="8580" spans="1:2" ht="38.25" customHeight="1">
      <c r="A8580"/>
      <c r="B8580"/>
    </row>
    <row r="8582" spans="1:2" ht="25.5" customHeight="1">
      <c r="A8582"/>
      <c r="B8582"/>
    </row>
    <row r="8584" spans="1:2" ht="25.5" customHeight="1">
      <c r="A8584"/>
      <c r="B8584"/>
    </row>
    <row r="8586" spans="1:2" ht="25.5" customHeight="1">
      <c r="A8586"/>
      <c r="B8586"/>
    </row>
    <row r="8588" spans="1:2" ht="12.75" customHeight="1">
      <c r="A8588"/>
      <c r="B8588"/>
    </row>
    <row r="8590" spans="1:2" ht="25.5" customHeight="1">
      <c r="A8590"/>
      <c r="B8590"/>
    </row>
    <row r="8594" spans="1:2" ht="12.75" customHeight="1">
      <c r="A8594"/>
      <c r="B8594"/>
    </row>
    <row r="8598" spans="1:2" ht="12.75" customHeight="1">
      <c r="A8598"/>
      <c r="B8598"/>
    </row>
    <row r="8600" spans="1:2" ht="12.75" customHeight="1">
      <c r="A8600"/>
      <c r="B8600"/>
    </row>
    <row r="8602" spans="1:2" ht="25.5" customHeight="1">
      <c r="A8602"/>
      <c r="B8602"/>
    </row>
    <row r="8604" spans="1:2" ht="25.5" customHeight="1">
      <c r="A8604"/>
      <c r="B8604"/>
    </row>
    <row r="8606" spans="1:2" ht="25.5" customHeight="1">
      <c r="A8606"/>
      <c r="B8606"/>
    </row>
    <row r="8608" spans="1:2" ht="89.25" customHeight="1">
      <c r="A8608"/>
      <c r="B8608"/>
    </row>
    <row r="8610" spans="1:2" ht="89.25" customHeight="1">
      <c r="A8610"/>
      <c r="B8610"/>
    </row>
    <row r="8612" spans="1:2" ht="25.5" customHeight="1">
      <c r="A8612"/>
      <c r="B8612"/>
    </row>
    <row r="8614" spans="1:2" ht="25.5" customHeight="1">
      <c r="A8614"/>
      <c r="B8614"/>
    </row>
    <row r="8616" spans="1:2" ht="63.75" customHeight="1">
      <c r="A8616"/>
      <c r="B8616"/>
    </row>
    <row r="8620" spans="1:2" ht="25.5" customHeight="1">
      <c r="A8620"/>
      <c r="B8620"/>
    </row>
    <row r="8622" spans="1:2" ht="51" customHeight="1">
      <c r="A8622"/>
      <c r="B8622"/>
    </row>
    <row r="8624" spans="1:2" ht="38.25" customHeight="1">
      <c r="A8624"/>
      <c r="B8624"/>
    </row>
    <row r="8626" spans="1:2" ht="25.5" customHeight="1">
      <c r="A8626"/>
      <c r="B8626"/>
    </row>
    <row r="8628" spans="1:2" ht="25.5" customHeight="1">
      <c r="A8628"/>
      <c r="B8628"/>
    </row>
    <row r="8630" spans="1:2" ht="25.5" customHeight="1">
      <c r="A8630"/>
      <c r="B8630"/>
    </row>
    <row r="8632" spans="1:2" ht="12.75" customHeight="1">
      <c r="A8632"/>
      <c r="B8632"/>
    </row>
    <row r="8634" spans="1:2" ht="25.5" customHeight="1">
      <c r="A8634"/>
      <c r="B8634"/>
    </row>
    <row r="8638" spans="1:2" ht="12.75" customHeight="1">
      <c r="A8638"/>
      <c r="B8638"/>
    </row>
    <row r="8642" spans="1:2" ht="51" customHeight="1">
      <c r="A8642"/>
      <c r="B8642"/>
    </row>
    <row r="8644" spans="1:2" ht="38.25" customHeight="1">
      <c r="A8644"/>
      <c r="B8644"/>
    </row>
    <row r="8646" spans="1:2" ht="114.75" customHeight="1">
      <c r="A8646"/>
      <c r="B8646"/>
    </row>
    <row r="8648" spans="1:2" ht="51" customHeight="1">
      <c r="A8648"/>
      <c r="B8648"/>
    </row>
    <row r="8650" spans="1:2" ht="25.5" customHeight="1">
      <c r="A8650"/>
      <c r="B8650"/>
    </row>
    <row r="8652" spans="1:2" ht="51" customHeight="1">
      <c r="A8652"/>
      <c r="B8652"/>
    </row>
    <row r="8654" spans="1:2" ht="76.5" customHeight="1">
      <c r="A8654"/>
      <c r="B8654"/>
    </row>
    <row r="8656" spans="1:2" ht="51" customHeight="1">
      <c r="A8656"/>
      <c r="B8656"/>
    </row>
    <row r="8658" spans="1:2" ht="51" customHeight="1">
      <c r="A8658"/>
      <c r="B8658"/>
    </row>
    <row r="8660" spans="1:2" ht="89.25" customHeight="1">
      <c r="A8660"/>
      <c r="B8660"/>
    </row>
    <row r="8662" spans="1:2" ht="127.5" customHeight="1">
      <c r="A8662"/>
      <c r="B8662"/>
    </row>
    <row r="8664" spans="1:2" ht="76.5" customHeight="1">
      <c r="A8664"/>
      <c r="B8664"/>
    </row>
    <row r="8666" spans="1:2" ht="25.5" customHeight="1">
      <c r="A8666"/>
      <c r="B8666"/>
    </row>
    <row r="8668" spans="1:2" ht="63.75" customHeight="1">
      <c r="A8668"/>
      <c r="B8668"/>
    </row>
    <row r="8670" spans="1:2" ht="25.5" customHeight="1">
      <c r="A8670"/>
      <c r="B8670"/>
    </row>
    <row r="8674" spans="1:2" ht="51" customHeight="1">
      <c r="A8674"/>
      <c r="B8674"/>
    </row>
    <row r="8676" spans="1:2" ht="12.75" customHeight="1">
      <c r="A8676"/>
      <c r="B8676"/>
    </row>
    <row r="8678" spans="1:2" ht="38.25" customHeight="1">
      <c r="A8678"/>
      <c r="B8678"/>
    </row>
    <row r="8680" spans="1:2" ht="25.5" customHeight="1">
      <c r="A8680"/>
      <c r="B8680"/>
    </row>
    <row r="8682" spans="1:2" ht="25.5" customHeight="1">
      <c r="A8682"/>
      <c r="B8682"/>
    </row>
    <row r="8684" spans="1:2" ht="114.75" customHeight="1">
      <c r="A8684"/>
      <c r="B8684"/>
    </row>
    <row r="8686" spans="1:2" ht="51" customHeight="1">
      <c r="A8686"/>
      <c r="B8686"/>
    </row>
    <row r="8688" spans="1:2" ht="25.5" customHeight="1">
      <c r="A8688"/>
      <c r="B8688"/>
    </row>
    <row r="8690" spans="1:2" ht="51" customHeight="1">
      <c r="A8690"/>
      <c r="B8690"/>
    </row>
    <row r="8692" spans="1:2" ht="76.5" customHeight="1">
      <c r="A8692"/>
      <c r="B8692"/>
    </row>
    <row r="8694" spans="1:2" ht="51" customHeight="1">
      <c r="A8694"/>
      <c r="B8694"/>
    </row>
    <row r="8696" spans="1:2" ht="51" customHeight="1">
      <c r="A8696"/>
      <c r="B8696"/>
    </row>
    <row r="8698" spans="1:2" ht="89.25" customHeight="1">
      <c r="A8698"/>
      <c r="B8698"/>
    </row>
    <row r="8700" spans="1:2" ht="127.5" customHeight="1">
      <c r="A8700"/>
      <c r="B8700"/>
    </row>
    <row r="8702" spans="1:2" ht="76.5" customHeight="1">
      <c r="A8702"/>
      <c r="B8702"/>
    </row>
    <row r="8704" spans="1:2" ht="25.5" customHeight="1">
      <c r="A8704"/>
      <c r="B8704"/>
    </row>
    <row r="8706" spans="1:2" ht="63.75" customHeight="1">
      <c r="A8706"/>
      <c r="B8706"/>
    </row>
    <row r="8708" spans="1:2" ht="25.5" customHeight="1">
      <c r="A8708"/>
      <c r="B8708"/>
    </row>
    <row r="8712" spans="1:2" ht="51" customHeight="1">
      <c r="A8712"/>
      <c r="B8712"/>
    </row>
    <row r="8714" spans="1:2" ht="12.75" customHeight="1">
      <c r="A8714"/>
      <c r="B8714"/>
    </row>
    <row r="8716" spans="1:2" ht="38.25" customHeight="1">
      <c r="A8716"/>
      <c r="B8716"/>
    </row>
    <row r="8718" spans="1:2" ht="25.5" customHeight="1">
      <c r="A8718"/>
      <c r="B8718"/>
    </row>
    <row r="8720" spans="1:2" ht="25.5" customHeight="1">
      <c r="A8720"/>
      <c r="B8720"/>
    </row>
    <row r="8722" spans="1:2" ht="114.75" customHeight="1">
      <c r="A8722"/>
      <c r="B8722"/>
    </row>
    <row r="8724" spans="1:2" ht="51" customHeight="1">
      <c r="A8724"/>
      <c r="B8724"/>
    </row>
    <row r="8726" spans="1:2" ht="25.5" customHeight="1">
      <c r="A8726"/>
      <c r="B8726"/>
    </row>
    <row r="8728" spans="1:2" ht="51" customHeight="1">
      <c r="A8728"/>
      <c r="B8728"/>
    </row>
    <row r="8730" spans="1:2" ht="76.5" customHeight="1">
      <c r="A8730"/>
      <c r="B8730"/>
    </row>
    <row r="8732" spans="1:2" ht="51" customHeight="1">
      <c r="A8732"/>
      <c r="B8732"/>
    </row>
    <row r="8734" spans="1:2" ht="51" customHeight="1">
      <c r="A8734"/>
      <c r="B8734"/>
    </row>
    <row r="8736" spans="1:2" ht="89.25" customHeight="1">
      <c r="A8736"/>
      <c r="B8736"/>
    </row>
    <row r="8738" spans="1:2" ht="127.5" customHeight="1">
      <c r="A8738"/>
      <c r="B8738"/>
    </row>
    <row r="8740" spans="1:2" ht="76.5" customHeight="1">
      <c r="A8740"/>
      <c r="B8740"/>
    </row>
    <row r="8742" spans="1:2" ht="25.5" customHeight="1">
      <c r="A8742"/>
      <c r="B8742"/>
    </row>
    <row r="8744" spans="1:2" ht="63.75" customHeight="1">
      <c r="A8744"/>
      <c r="B8744"/>
    </row>
    <row r="8746" spans="1:2" ht="25.5" customHeight="1">
      <c r="A8746"/>
      <c r="B8746"/>
    </row>
    <row r="8750" spans="1:2" ht="51" customHeight="1">
      <c r="A8750"/>
      <c r="B8750"/>
    </row>
    <row r="8752" spans="1:2" ht="12.75" customHeight="1">
      <c r="A8752"/>
      <c r="B8752"/>
    </row>
    <row r="8754" spans="1:2" ht="38.25" customHeight="1">
      <c r="A8754"/>
      <c r="B8754"/>
    </row>
    <row r="8756" spans="1:2" ht="25.5" customHeight="1">
      <c r="A8756"/>
      <c r="B8756"/>
    </row>
    <row r="8758" spans="1:2" ht="25.5" customHeight="1">
      <c r="A8758"/>
      <c r="B8758"/>
    </row>
    <row r="8760" spans="1:2" ht="114.75" customHeight="1">
      <c r="A8760"/>
      <c r="B8760"/>
    </row>
    <row r="8762" spans="1:2" ht="51" customHeight="1">
      <c r="A8762"/>
      <c r="B8762"/>
    </row>
    <row r="8764" spans="1:2" ht="25.5" customHeight="1">
      <c r="A8764"/>
      <c r="B8764"/>
    </row>
    <row r="8766" spans="1:2" ht="51" customHeight="1">
      <c r="A8766"/>
      <c r="B8766"/>
    </row>
    <row r="8768" spans="1:2" ht="76.5" customHeight="1">
      <c r="A8768"/>
      <c r="B8768"/>
    </row>
    <row r="8770" spans="1:2" ht="51" customHeight="1">
      <c r="A8770"/>
      <c r="B8770"/>
    </row>
    <row r="8772" spans="1:2" ht="51" customHeight="1">
      <c r="A8772"/>
      <c r="B8772"/>
    </row>
    <row r="8774" spans="1:2" ht="89.25" customHeight="1">
      <c r="A8774"/>
      <c r="B8774"/>
    </row>
    <row r="8776" spans="1:2" ht="127.5" customHeight="1">
      <c r="A8776"/>
      <c r="B8776"/>
    </row>
    <row r="8778" spans="1:2" ht="76.5" customHeight="1">
      <c r="A8778"/>
      <c r="B8778"/>
    </row>
    <row r="8780" spans="1:2" ht="25.5" customHeight="1">
      <c r="A8780"/>
      <c r="B8780"/>
    </row>
    <row r="8782" spans="1:2" ht="63.75" customHeight="1">
      <c r="A8782"/>
      <c r="B8782"/>
    </row>
    <row r="8784" spans="1:2" ht="25.5" customHeight="1">
      <c r="A8784"/>
      <c r="B8784"/>
    </row>
    <row r="8788" spans="1:2" ht="51" customHeight="1">
      <c r="A8788"/>
      <c r="B8788"/>
    </row>
    <row r="8790" spans="1:2" ht="38.25" customHeight="1">
      <c r="A8790"/>
      <c r="B8790"/>
    </row>
    <row r="8792" spans="1:2" ht="12.75" customHeight="1">
      <c r="A8792"/>
      <c r="B8792"/>
    </row>
    <row r="8794" spans="1:2" ht="12.75" customHeight="1">
      <c r="A8794"/>
      <c r="B8794"/>
    </row>
    <row r="8796" spans="1:2" ht="12.75" customHeight="1">
      <c r="A8796"/>
      <c r="B8796"/>
    </row>
    <row r="8798" spans="1:2" ht="25.5" customHeight="1">
      <c r="A8798"/>
      <c r="B8798"/>
    </row>
    <row r="8800" spans="1:2" ht="76.5" customHeight="1">
      <c r="A8800"/>
      <c r="B8800"/>
    </row>
    <row r="8802" spans="1:2" ht="25.5" customHeight="1">
      <c r="A8802"/>
      <c r="B8802"/>
    </row>
    <row r="8806" spans="1:2" ht="51" customHeight="1">
      <c r="A8806"/>
      <c r="B8806"/>
    </row>
    <row r="8808" spans="1:2" ht="38.25" customHeight="1">
      <c r="A8808"/>
      <c r="B8808"/>
    </row>
    <row r="8810" spans="1:2" ht="38.25" customHeight="1">
      <c r="A8810"/>
      <c r="B8810"/>
    </row>
    <row r="8812" spans="1:2" ht="38.25" customHeight="1">
      <c r="A8812"/>
      <c r="B8812"/>
    </row>
    <row r="8814" spans="1:2" ht="51" customHeight="1">
      <c r="A8814"/>
      <c r="B8814"/>
    </row>
    <row r="8816" spans="1:2" ht="12.75" customHeight="1">
      <c r="A8816"/>
      <c r="B8816"/>
    </row>
    <row r="8818" spans="1:2" ht="25.5" customHeight="1">
      <c r="A8818"/>
      <c r="B8818"/>
    </row>
    <row r="8820" spans="1:2" ht="25.5" customHeight="1">
      <c r="A8820"/>
      <c r="B8820"/>
    </row>
    <row r="8822" spans="1:2" ht="12.75" customHeight="1">
      <c r="A8822"/>
      <c r="B8822"/>
    </row>
    <row r="8824" spans="1:2" ht="63.75" customHeight="1">
      <c r="A8824"/>
      <c r="B8824"/>
    </row>
    <row r="8826" spans="1:2" ht="114.75" customHeight="1">
      <c r="A8826"/>
      <c r="B8826"/>
    </row>
    <row r="8828" spans="1:2" ht="51" customHeight="1">
      <c r="A8828"/>
      <c r="B8828"/>
    </row>
    <row r="8830" spans="1:2" ht="51" customHeight="1">
      <c r="A8830"/>
      <c r="B8830"/>
    </row>
    <row r="8832" spans="1:2" ht="51" customHeight="1">
      <c r="A8832"/>
      <c r="B8832"/>
    </row>
    <row r="8834" spans="1:2" ht="89.25" customHeight="1">
      <c r="A8834"/>
      <c r="B8834"/>
    </row>
    <row r="8836" spans="1:2" ht="127.5" customHeight="1">
      <c r="A8836"/>
      <c r="B8836"/>
    </row>
    <row r="8838" spans="1:2" ht="76.5" customHeight="1">
      <c r="A8838"/>
      <c r="B8838"/>
    </row>
    <row r="8840" spans="1:2" ht="25.5" customHeight="1">
      <c r="A8840"/>
      <c r="B8840"/>
    </row>
    <row r="8842" spans="1:2" ht="25.5" customHeight="1">
      <c r="A8842"/>
      <c r="B8842"/>
    </row>
    <row r="8844" spans="1:2" ht="25.5" customHeight="1">
      <c r="A8844"/>
      <c r="B8844"/>
    </row>
    <row r="8846" spans="1:2" ht="25.5" customHeight="1">
      <c r="A8846"/>
      <c r="B8846"/>
    </row>
    <row r="8848" spans="1:2" ht="63.75" customHeight="1">
      <c r="A8848"/>
      <c r="B8848"/>
    </row>
    <row r="8850" spans="1:2" ht="12.75" customHeight="1">
      <c r="A8850"/>
      <c r="B8850"/>
    </row>
    <row r="8852" spans="1:2" ht="51" customHeight="1">
      <c r="A8852"/>
      <c r="B8852"/>
    </row>
    <row r="8854" spans="1:2" ht="38.25" customHeight="1">
      <c r="A8854"/>
      <c r="B8854"/>
    </row>
    <row r="8858" spans="1:2" ht="25.5" customHeight="1">
      <c r="A8858"/>
      <c r="B8858"/>
    </row>
    <row r="8860" spans="1:2" ht="12.75" customHeight="1">
      <c r="A8860"/>
      <c r="B8860"/>
    </row>
    <row r="8862" spans="1:2" ht="12.75" customHeight="1">
      <c r="A8862"/>
      <c r="B8862"/>
    </row>
    <row r="8864" spans="1:2" ht="25.5" customHeight="1">
      <c r="A8864"/>
      <c r="B8864"/>
    </row>
    <row r="8866" spans="1:2" ht="12.75" customHeight="1">
      <c r="A8866"/>
      <c r="B8866"/>
    </row>
    <row r="8868" spans="1:2" ht="63.75" customHeight="1">
      <c r="A8868"/>
      <c r="B8868"/>
    </row>
    <row r="8870" spans="1:2" ht="25.5" customHeight="1">
      <c r="A8870"/>
      <c r="B8870"/>
    </row>
    <row r="8872" spans="1:2" ht="89.25" customHeight="1">
      <c r="A8872"/>
      <c r="B8872"/>
    </row>
    <row r="8874" spans="1:2" ht="51" customHeight="1">
      <c r="A8874"/>
      <c r="B8874"/>
    </row>
    <row r="8876" spans="1:2" ht="25.5" customHeight="1">
      <c r="A8876"/>
      <c r="B8876"/>
    </row>
    <row r="8878" spans="1:2" ht="25.5" customHeight="1">
      <c r="A8878"/>
      <c r="B8878"/>
    </row>
    <row r="8880" spans="1:2" ht="63.75" customHeight="1">
      <c r="A8880"/>
      <c r="B8880"/>
    </row>
    <row r="8884" spans="1:2" ht="25.5" customHeight="1">
      <c r="A8884"/>
      <c r="B8884"/>
    </row>
    <row r="8886" spans="1:2" ht="51" customHeight="1">
      <c r="A8886"/>
      <c r="B8886"/>
    </row>
    <row r="8888" spans="1:2" ht="38.25" customHeight="1">
      <c r="A8888"/>
      <c r="B8888"/>
    </row>
    <row r="8890" spans="1:2" ht="25.5" customHeight="1">
      <c r="A8890"/>
      <c r="B8890"/>
    </row>
    <row r="8892" spans="1:2" ht="12.75" customHeight="1">
      <c r="A8892"/>
      <c r="B8892"/>
    </row>
    <row r="8894" spans="1:2" ht="25.5" customHeight="1">
      <c r="A8894"/>
      <c r="B8894"/>
    </row>
    <row r="8896" spans="1:2" ht="12.75" customHeight="1">
      <c r="A8896"/>
      <c r="B8896"/>
    </row>
    <row r="8898" spans="1:2" ht="25.5" customHeight="1">
      <c r="A8898"/>
      <c r="B8898"/>
    </row>
    <row r="8900" spans="1:2" ht="12.75" customHeight="1">
      <c r="A8900"/>
      <c r="B8900"/>
    </row>
    <row r="8902" spans="1:2" ht="25.5" customHeight="1">
      <c r="A8902"/>
      <c r="B8902"/>
    </row>
    <row r="8904" spans="1:2" ht="25.5" customHeight="1">
      <c r="A8904"/>
      <c r="B8904"/>
    </row>
    <row r="8906" spans="1:2" ht="12.75" customHeight="1">
      <c r="A8906"/>
      <c r="B8906"/>
    </row>
    <row r="8908" spans="1:2" ht="63.75" customHeight="1">
      <c r="A8908"/>
      <c r="B8908"/>
    </row>
    <row r="8910" spans="1:2" ht="25.5" customHeight="1">
      <c r="A8910"/>
      <c r="B8910"/>
    </row>
    <row r="8912" spans="1:2" ht="89.25" customHeight="1">
      <c r="A8912"/>
      <c r="B8912"/>
    </row>
    <row r="8914" spans="1:2" ht="51" customHeight="1">
      <c r="A8914"/>
      <c r="B8914"/>
    </row>
    <row r="8916" spans="1:2" ht="25.5" customHeight="1">
      <c r="A8916"/>
      <c r="B8916"/>
    </row>
    <row r="8918" spans="1:2" ht="25.5" customHeight="1">
      <c r="A8918"/>
      <c r="B8918"/>
    </row>
    <row r="8920" spans="1:2" ht="63.75" customHeight="1">
      <c r="A8920"/>
      <c r="B8920"/>
    </row>
    <row r="8924" spans="1:2" ht="25.5" customHeight="1">
      <c r="A8924"/>
      <c r="B8924"/>
    </row>
    <row r="8926" spans="1:2" ht="51" customHeight="1">
      <c r="A8926"/>
      <c r="B8926"/>
    </row>
    <row r="8928" spans="1:2" ht="38.25" customHeight="1">
      <c r="A8928"/>
      <c r="B8928"/>
    </row>
    <row r="8930" spans="1:2" ht="25.5" customHeight="1">
      <c r="A8930"/>
      <c r="B8930"/>
    </row>
    <row r="8932" spans="1:2" ht="12.75" customHeight="1">
      <c r="A8932"/>
      <c r="B8932"/>
    </row>
    <row r="8934" spans="1:2" ht="25.5" customHeight="1">
      <c r="A8934"/>
      <c r="B8934"/>
    </row>
    <row r="8936" spans="1:2" ht="12.75" customHeight="1">
      <c r="A8936"/>
      <c r="B8936"/>
    </row>
    <row r="8938" spans="1:2" ht="25.5" customHeight="1">
      <c r="A8938"/>
      <c r="B8938"/>
    </row>
    <row r="8940" spans="1:2" ht="25.5" customHeight="1">
      <c r="A8940"/>
      <c r="B8940"/>
    </row>
    <row r="8942" spans="1:2" ht="12.75" customHeight="1">
      <c r="A8942"/>
      <c r="B8942"/>
    </row>
    <row r="8944" spans="1:2" ht="25.5" customHeight="1">
      <c r="A8944"/>
      <c r="B8944"/>
    </row>
    <row r="8946" spans="1:2" ht="12.75" customHeight="1">
      <c r="A8946"/>
      <c r="B8946"/>
    </row>
    <row r="8948" spans="1:2" ht="38.25" customHeight="1">
      <c r="A8948"/>
      <c r="B8948"/>
    </row>
    <row r="8950" spans="1:2" ht="12.75" customHeight="1">
      <c r="A8950"/>
      <c r="B8950"/>
    </row>
    <row r="8952" spans="1:2" ht="25.5" customHeight="1">
      <c r="A8952"/>
      <c r="B8952"/>
    </row>
    <row r="8954" spans="1:2" ht="25.5" customHeight="1">
      <c r="A8954"/>
      <c r="B8954"/>
    </row>
    <row r="8956" spans="1:2" ht="12.75" customHeight="1">
      <c r="A8956"/>
      <c r="B8956"/>
    </row>
    <row r="8958" spans="1:2" ht="114.75" customHeight="1">
      <c r="A8958"/>
      <c r="B8958"/>
    </row>
    <row r="8960" spans="1:2" ht="51" customHeight="1">
      <c r="A8960"/>
      <c r="B8960"/>
    </row>
    <row r="8962" spans="1:2" ht="51" customHeight="1">
      <c r="A8962"/>
      <c r="B8962"/>
    </row>
    <row r="8964" spans="1:2" ht="51" customHeight="1">
      <c r="A8964"/>
      <c r="B8964"/>
    </row>
    <row r="8966" spans="1:2" ht="51" customHeight="1">
      <c r="A8966"/>
      <c r="B8966"/>
    </row>
    <row r="8968" spans="1:2" ht="89.25" customHeight="1">
      <c r="A8968"/>
      <c r="B8968"/>
    </row>
    <row r="8970" spans="1:2" ht="127.5" customHeight="1">
      <c r="A8970"/>
      <c r="B8970"/>
    </row>
    <row r="8972" spans="1:2" ht="76.5" customHeight="1">
      <c r="A8972"/>
      <c r="B8972"/>
    </row>
    <row r="8974" spans="1:2" ht="25.5" customHeight="1">
      <c r="A8974"/>
      <c r="B8974"/>
    </row>
    <row r="8976" spans="1:2" ht="25.5" customHeight="1">
      <c r="A8976"/>
      <c r="B8976"/>
    </row>
    <row r="8978" spans="1:2" ht="25.5" customHeight="1">
      <c r="A8978"/>
      <c r="B8978"/>
    </row>
    <row r="8980" spans="1:2" ht="63.75" customHeight="1">
      <c r="A8980"/>
      <c r="B8980"/>
    </row>
    <row r="8984" spans="1:2" ht="51" customHeight="1">
      <c r="A8984"/>
      <c r="B8984"/>
    </row>
    <row r="8986" spans="1:2" ht="38.25" customHeight="1">
      <c r="A8986"/>
      <c r="B8986"/>
    </row>
    <row r="8988" spans="1:2" ht="12.75" customHeight="1">
      <c r="A8988"/>
      <c r="B8988"/>
    </row>
    <row r="8990" spans="1:2" ht="25.5" customHeight="1">
      <c r="A8990"/>
      <c r="B8990"/>
    </row>
    <row r="8992" spans="1:2" ht="63.75" customHeight="1">
      <c r="A8992"/>
      <c r="B8992"/>
    </row>
    <row r="8994" spans="1:2" ht="25.5" customHeight="1">
      <c r="A8994"/>
      <c r="B8994"/>
    </row>
    <row r="8996" spans="1:2" ht="25.5" customHeight="1">
      <c r="A8996"/>
      <c r="B8996"/>
    </row>
    <row r="8998" spans="1:2" ht="51" customHeight="1">
      <c r="A8998"/>
      <c r="B8998"/>
    </row>
    <row r="9000" spans="1:2" ht="12.75" customHeight="1">
      <c r="A9000"/>
      <c r="B9000"/>
    </row>
    <row r="9002" spans="1:2" ht="25.5" customHeight="1">
      <c r="A9002"/>
      <c r="B9002"/>
    </row>
    <row r="9004" spans="1:2" ht="38.25" customHeight="1">
      <c r="A9004"/>
      <c r="B9004"/>
    </row>
    <row r="9006" spans="1:2" ht="12.75" customHeight="1">
      <c r="A9006"/>
      <c r="B9006"/>
    </row>
    <row r="9008" spans="1:2" ht="25.5" customHeight="1">
      <c r="A9008"/>
      <c r="B9008"/>
    </row>
    <row r="9010" spans="1:2" ht="25.5" customHeight="1">
      <c r="A9010"/>
      <c r="B9010"/>
    </row>
    <row r="9012" spans="1:2" ht="12.75" customHeight="1">
      <c r="A9012"/>
      <c r="B9012"/>
    </row>
    <row r="9014" spans="1:2" ht="114.75" customHeight="1">
      <c r="A9014"/>
      <c r="B9014"/>
    </row>
    <row r="9016" spans="1:2" ht="51" customHeight="1">
      <c r="A9016"/>
      <c r="B9016"/>
    </row>
    <row r="9018" spans="1:2" ht="51" customHeight="1">
      <c r="A9018"/>
      <c r="B9018"/>
    </row>
    <row r="9020" spans="1:2" ht="51" customHeight="1">
      <c r="A9020"/>
      <c r="B9020"/>
    </row>
    <row r="9022" spans="1:2" ht="51" customHeight="1">
      <c r="A9022"/>
      <c r="B9022"/>
    </row>
    <row r="9024" spans="1:2" ht="89.25" customHeight="1">
      <c r="A9024"/>
      <c r="B9024"/>
    </row>
    <row r="9026" spans="1:2" ht="127.5" customHeight="1">
      <c r="A9026"/>
      <c r="B9026"/>
    </row>
    <row r="9028" spans="1:2" ht="76.5" customHeight="1">
      <c r="A9028"/>
      <c r="B9028"/>
    </row>
    <row r="9030" spans="1:2" ht="25.5" customHeight="1">
      <c r="A9030"/>
      <c r="B9030"/>
    </row>
    <row r="9032" spans="1:2" ht="25.5" customHeight="1">
      <c r="A9032"/>
      <c r="B9032"/>
    </row>
    <row r="9034" spans="1:2" ht="25.5" customHeight="1">
      <c r="A9034"/>
      <c r="B9034"/>
    </row>
    <row r="9036" spans="1:2" ht="63.75" customHeight="1">
      <c r="A9036"/>
      <c r="B9036"/>
    </row>
    <row r="9040" spans="1:2" ht="51" customHeight="1">
      <c r="A9040"/>
      <c r="B9040"/>
    </row>
    <row r="9042" spans="1:2" ht="38.25" customHeight="1">
      <c r="A9042"/>
      <c r="B9042"/>
    </row>
    <row r="9044" spans="1:2" ht="12.75" customHeight="1">
      <c r="A9044"/>
      <c r="B9044"/>
    </row>
    <row r="9046" spans="1:2" ht="25.5" customHeight="1">
      <c r="A9046"/>
      <c r="B9046"/>
    </row>
    <row r="9048" spans="1:2" ht="63.75" customHeight="1">
      <c r="A9048"/>
      <c r="B9048"/>
    </row>
    <row r="9050" spans="1:2" ht="25.5" customHeight="1">
      <c r="A9050"/>
      <c r="B9050"/>
    </row>
    <row r="9052" spans="1:2" ht="25.5" customHeight="1">
      <c r="A9052"/>
      <c r="B9052"/>
    </row>
    <row r="9054" spans="1:2" ht="25.5" customHeight="1">
      <c r="A9054"/>
      <c r="B9054"/>
    </row>
    <row r="9056" spans="1:2" ht="12.75" customHeight="1">
      <c r="A9056"/>
      <c r="B9056"/>
    </row>
    <row r="9058" spans="1:2" ht="25.5" customHeight="1">
      <c r="A9058"/>
      <c r="B9058"/>
    </row>
    <row r="9060" spans="1:2" ht="12.75" customHeight="1">
      <c r="A9060"/>
      <c r="B9060"/>
    </row>
    <row r="9062" spans="1:2" ht="25.5" customHeight="1">
      <c r="A9062"/>
      <c r="B9062"/>
    </row>
    <row r="9064" spans="1:2" ht="25.5" customHeight="1">
      <c r="A9064"/>
      <c r="B9064"/>
    </row>
    <row r="9066" spans="1:2" ht="12.75" customHeight="1">
      <c r="A9066"/>
      <c r="B9066"/>
    </row>
    <row r="9068" spans="1:2" ht="114.75" customHeight="1">
      <c r="A9068"/>
      <c r="B9068"/>
    </row>
    <row r="9070" spans="1:2" ht="51" customHeight="1">
      <c r="A9070"/>
      <c r="B9070"/>
    </row>
    <row r="9072" spans="1:2" ht="51" customHeight="1">
      <c r="A9072"/>
      <c r="B9072"/>
    </row>
    <row r="9074" spans="1:2" ht="51" customHeight="1">
      <c r="A9074"/>
      <c r="B9074"/>
    </row>
    <row r="9076" spans="1:2" ht="51" customHeight="1">
      <c r="A9076"/>
      <c r="B9076"/>
    </row>
    <row r="9078" spans="1:2" ht="89.25" customHeight="1">
      <c r="A9078"/>
      <c r="B9078"/>
    </row>
    <row r="9080" spans="1:2" ht="127.5" customHeight="1">
      <c r="A9080"/>
      <c r="B9080"/>
    </row>
    <row r="9082" spans="1:2" ht="76.5" customHeight="1">
      <c r="A9082"/>
      <c r="B9082"/>
    </row>
    <row r="9084" spans="1:2" ht="25.5" customHeight="1">
      <c r="A9084"/>
      <c r="B9084"/>
    </row>
    <row r="9086" spans="1:2" ht="25.5" customHeight="1">
      <c r="A9086"/>
      <c r="B9086"/>
    </row>
    <row r="9088" spans="1:2" ht="25.5" customHeight="1">
      <c r="A9088"/>
      <c r="B9088"/>
    </row>
    <row r="9090" spans="1:2" ht="63.75" customHeight="1">
      <c r="A9090"/>
      <c r="B9090"/>
    </row>
    <row r="9094" spans="1:2" ht="51" customHeight="1">
      <c r="A9094"/>
      <c r="B9094"/>
    </row>
    <row r="9096" spans="1:2" ht="38.25" customHeight="1">
      <c r="A9096"/>
      <c r="B9096"/>
    </row>
    <row r="9098" spans="1:2" ht="12.75" customHeight="1">
      <c r="A9098"/>
      <c r="B9098"/>
    </row>
    <row r="9100" spans="1:2" ht="25.5" customHeight="1">
      <c r="A9100"/>
      <c r="B9100"/>
    </row>
    <row r="9102" spans="1:2" ht="63.75" customHeight="1">
      <c r="A9102"/>
      <c r="B9102"/>
    </row>
    <row r="9104" spans="1:2" ht="25.5" customHeight="1">
      <c r="A9104"/>
      <c r="B9104"/>
    </row>
    <row r="9106" spans="1:2" ht="25.5" customHeight="1">
      <c r="A9106"/>
      <c r="B9106"/>
    </row>
    <row r="9108" spans="1:2" ht="12.75" customHeight="1">
      <c r="A9108"/>
      <c r="B9108"/>
    </row>
    <row r="9110" spans="1:2" ht="51" customHeight="1">
      <c r="A9110"/>
      <c r="B9110"/>
    </row>
    <row r="9112" spans="1:2" ht="12.75" customHeight="1">
      <c r="A9112"/>
      <c r="B9112"/>
    </row>
    <row r="9114" spans="1:2" ht="25.5" customHeight="1">
      <c r="A9114"/>
      <c r="B9114"/>
    </row>
    <row r="9116" spans="1:2" ht="25.5" customHeight="1">
      <c r="A9116"/>
      <c r="B9116"/>
    </row>
    <row r="9118" spans="1:2" ht="12.75" customHeight="1">
      <c r="A9118"/>
      <c r="B9118"/>
    </row>
    <row r="9120" spans="1:2" ht="25.5" customHeight="1">
      <c r="A9120"/>
      <c r="B9120"/>
    </row>
    <row r="9122" spans="1:2" ht="114.75" customHeight="1">
      <c r="A9122"/>
      <c r="B9122"/>
    </row>
    <row r="9124" spans="1:2" ht="51" customHeight="1">
      <c r="A9124"/>
      <c r="B9124"/>
    </row>
    <row r="9126" spans="1:2" ht="51" customHeight="1">
      <c r="A9126"/>
      <c r="B9126"/>
    </row>
    <row r="9128" spans="1:2" ht="51" customHeight="1">
      <c r="A9128"/>
      <c r="B9128"/>
    </row>
    <row r="9130" spans="1:2" ht="51" customHeight="1">
      <c r="A9130"/>
      <c r="B9130"/>
    </row>
    <row r="9132" spans="1:2" ht="89.25" customHeight="1">
      <c r="A9132"/>
      <c r="B9132"/>
    </row>
    <row r="9134" spans="1:2" ht="127.5" customHeight="1">
      <c r="A9134"/>
      <c r="B9134"/>
    </row>
    <row r="9136" spans="1:2" ht="76.5" customHeight="1">
      <c r="A9136"/>
      <c r="B9136"/>
    </row>
    <row r="9138" spans="1:2" ht="25.5" customHeight="1">
      <c r="A9138"/>
      <c r="B9138"/>
    </row>
    <row r="9140" spans="1:2" ht="25.5" customHeight="1">
      <c r="A9140"/>
      <c r="B9140"/>
    </row>
    <row r="9142" spans="1:2" ht="25.5" customHeight="1">
      <c r="A9142"/>
      <c r="B9142"/>
    </row>
    <row r="9144" spans="1:2" ht="63.75" customHeight="1">
      <c r="A9144"/>
      <c r="B9144"/>
    </row>
    <row r="9148" spans="1:2" ht="51" customHeight="1">
      <c r="A9148"/>
      <c r="B9148"/>
    </row>
    <row r="9150" spans="1:2" ht="38.25" customHeight="1">
      <c r="A9150"/>
      <c r="B9150"/>
    </row>
    <row r="9152" spans="1:2" ht="12.75" customHeight="1">
      <c r="A9152"/>
      <c r="B9152"/>
    </row>
    <row r="9154" spans="1:2" ht="25.5" customHeight="1">
      <c r="A9154"/>
      <c r="B9154"/>
    </row>
    <row r="9156" spans="1:2" ht="63.75" customHeight="1">
      <c r="A9156"/>
      <c r="B9156"/>
    </row>
    <row r="9158" spans="1:2" ht="12.75" customHeight="1">
      <c r="A9158"/>
      <c r="B9158"/>
    </row>
    <row r="9160" spans="1:2" ht="25.5" customHeight="1">
      <c r="A9160"/>
      <c r="B9160"/>
    </row>
    <row r="9162" spans="1:2" ht="25.5" customHeight="1">
      <c r="A9162"/>
      <c r="B9162"/>
    </row>
    <row r="9164" spans="1:2" ht="12.75" customHeight="1">
      <c r="A9164"/>
      <c r="B9164"/>
    </row>
    <row r="9166" spans="1:2" ht="51" customHeight="1">
      <c r="A9166"/>
      <c r="B9166"/>
    </row>
    <row r="9168" spans="1:2" ht="25.5" customHeight="1">
      <c r="A9168"/>
      <c r="B9168"/>
    </row>
    <row r="9170" spans="1:2" ht="38.25" customHeight="1">
      <c r="A9170"/>
      <c r="B9170"/>
    </row>
    <row r="9172" spans="1:2" ht="25.5" customHeight="1">
      <c r="A9172"/>
      <c r="B9172"/>
    </row>
    <row r="9174" spans="1:2" ht="25.5" customHeight="1">
      <c r="A9174"/>
      <c r="B9174"/>
    </row>
    <row r="9176" spans="1:2" ht="12.75" customHeight="1">
      <c r="A9176"/>
      <c r="B9176"/>
    </row>
    <row r="9178" spans="1:2" ht="12.75" customHeight="1">
      <c r="A9178"/>
      <c r="B9178"/>
    </row>
    <row r="9180" spans="1:2" ht="25.5" customHeight="1">
      <c r="A9180"/>
      <c r="B9180"/>
    </row>
    <row r="9182" spans="1:2" ht="25.5" customHeight="1">
      <c r="A9182"/>
      <c r="B9182"/>
    </row>
    <row r="9184" spans="1:2" ht="12.75" customHeight="1">
      <c r="A9184"/>
      <c r="B9184"/>
    </row>
    <row r="9186" spans="1:2" ht="51" customHeight="1">
      <c r="A9186"/>
      <c r="B9186"/>
    </row>
    <row r="9188" spans="1:2" ht="51" customHeight="1">
      <c r="A9188"/>
      <c r="B9188"/>
    </row>
    <row r="9190" spans="1:2" ht="89.25" customHeight="1">
      <c r="A9190"/>
      <c r="B9190"/>
    </row>
    <row r="9192" spans="1:2" ht="25.5" customHeight="1">
      <c r="A9192"/>
      <c r="B9192"/>
    </row>
    <row r="9194" spans="1:2" ht="63.75" customHeight="1">
      <c r="A9194"/>
      <c r="B9194"/>
    </row>
    <row r="9198" spans="1:2" ht="51" customHeight="1">
      <c r="A9198"/>
      <c r="B9198"/>
    </row>
    <row r="9200" spans="1:2" ht="38.25" customHeight="1">
      <c r="A9200"/>
      <c r="B9200"/>
    </row>
    <row r="9202" spans="1:2" ht="25.5" customHeight="1">
      <c r="A9202"/>
      <c r="B9202"/>
    </row>
    <row r="9204" spans="1:2" ht="25.5" customHeight="1">
      <c r="A9204"/>
      <c r="B9204"/>
    </row>
    <row r="9206" spans="1:2" ht="25.5" customHeight="1">
      <c r="A9206"/>
      <c r="B9206"/>
    </row>
    <row r="9208" spans="1:2" ht="12.75" customHeight="1">
      <c r="A9208"/>
      <c r="B9208"/>
    </row>
    <row r="9210" spans="1:2" ht="12.75" customHeight="1">
      <c r="A9210"/>
      <c r="B9210"/>
    </row>
    <row r="9212" spans="1:2" ht="12.75" customHeight="1">
      <c r="A9212"/>
      <c r="B9212"/>
    </row>
    <row r="9214" spans="1:2" ht="25.5" customHeight="1">
      <c r="A9214"/>
      <c r="B9214"/>
    </row>
    <row r="9216" spans="1:2" ht="25.5" customHeight="1">
      <c r="A9216"/>
      <c r="B9216"/>
    </row>
    <row r="9218" spans="1:2" ht="12.75" customHeight="1">
      <c r="A9218"/>
      <c r="B9218"/>
    </row>
    <row r="9220" spans="1:2" ht="51" customHeight="1">
      <c r="A9220"/>
      <c r="B9220"/>
    </row>
    <row r="9222" spans="1:2" ht="12.75" customHeight="1">
      <c r="A9222"/>
      <c r="B9222"/>
    </row>
    <row r="9224" spans="1:2" ht="51" customHeight="1">
      <c r="A9224"/>
      <c r="B9224"/>
    </row>
    <row r="9226" spans="1:2" ht="89.25" customHeight="1">
      <c r="A9226"/>
      <c r="B9226"/>
    </row>
    <row r="9228" spans="1:2" ht="25.5" customHeight="1">
      <c r="A9228"/>
      <c r="B9228"/>
    </row>
    <row r="9230" spans="1:2" ht="63.75" customHeight="1">
      <c r="A9230"/>
      <c r="B9230"/>
    </row>
    <row r="9232" spans="1:2" ht="12.75" customHeight="1">
      <c r="A9232"/>
      <c r="B9232"/>
    </row>
    <row r="9234" spans="1:2" ht="25.5" customHeight="1">
      <c r="A9234"/>
      <c r="B9234"/>
    </row>
    <row r="9236" spans="1:2" ht="25.5" customHeight="1">
      <c r="A9236"/>
      <c r="B9236"/>
    </row>
    <row r="9238" spans="1:2" ht="12.75" customHeight="1">
      <c r="A9238"/>
      <c r="B9238"/>
    </row>
    <row r="9240" spans="1:2" ht="25.5" customHeight="1">
      <c r="A9240"/>
      <c r="B9240"/>
    </row>
    <row r="9242" spans="1:2" ht="25.5" customHeight="1">
      <c r="A9242"/>
      <c r="B9242"/>
    </row>
    <row r="9244" spans="1:2" ht="12.75" customHeight="1">
      <c r="A9244"/>
      <c r="B9244"/>
    </row>
    <row r="9246" spans="1:2" ht="63.75" customHeight="1">
      <c r="A9246"/>
      <c r="B9246"/>
    </row>
    <row r="9248" spans="1:2" ht="25.5" customHeight="1">
      <c r="A9248"/>
      <c r="B9248"/>
    </row>
    <row r="9250" spans="1:2" ht="12.75" customHeight="1">
      <c r="A9250"/>
      <c r="B9250"/>
    </row>
    <row r="9252" spans="1:2" ht="12.75" customHeight="1">
      <c r="A9252"/>
      <c r="B9252"/>
    </row>
    <row r="9254" spans="1:2" ht="25.5" customHeight="1">
      <c r="A9254"/>
      <c r="B9254"/>
    </row>
    <row r="9256" spans="1:2" ht="12.75" customHeight="1">
      <c r="A9256"/>
      <c r="B9256"/>
    </row>
    <row r="9258" spans="1:2" ht="25.5" customHeight="1">
      <c r="A9258"/>
      <c r="B9258"/>
    </row>
    <row r="9260" spans="1:2" ht="25.5" customHeight="1">
      <c r="A9260"/>
      <c r="B9260"/>
    </row>
    <row r="9262" spans="1:2" ht="12.75" customHeight="1">
      <c r="A9262"/>
      <c r="B9262"/>
    </row>
    <row r="9264" spans="1:2" ht="114.75" customHeight="1">
      <c r="A9264"/>
      <c r="B9264"/>
    </row>
    <row r="9266" spans="1:2" ht="51" customHeight="1">
      <c r="A9266"/>
      <c r="B9266"/>
    </row>
    <row r="9268" spans="1:2" ht="51" customHeight="1">
      <c r="A9268"/>
      <c r="B9268"/>
    </row>
    <row r="9270" spans="1:2" ht="51" customHeight="1">
      <c r="A9270"/>
      <c r="B9270"/>
    </row>
    <row r="9272" spans="1:2" ht="51" customHeight="1">
      <c r="A9272"/>
      <c r="B9272"/>
    </row>
    <row r="9274" spans="1:2" ht="89.25" customHeight="1">
      <c r="A9274"/>
      <c r="B9274"/>
    </row>
    <row r="9276" spans="1:2" ht="127.5" customHeight="1">
      <c r="A9276"/>
      <c r="B9276"/>
    </row>
    <row r="9278" spans="1:2" ht="76.5" customHeight="1">
      <c r="A9278"/>
      <c r="B9278"/>
    </row>
    <row r="9280" spans="1:2" ht="25.5" customHeight="1">
      <c r="A9280"/>
      <c r="B9280"/>
    </row>
    <row r="9282" spans="1:2" ht="25.5" customHeight="1">
      <c r="A9282"/>
      <c r="B9282"/>
    </row>
    <row r="9284" spans="1:2" ht="25.5" customHeight="1">
      <c r="A9284"/>
      <c r="B9284"/>
    </row>
    <row r="9286" spans="1:2" ht="63.75" customHeight="1">
      <c r="A9286"/>
      <c r="B9286"/>
    </row>
    <row r="9290" spans="1:2" ht="51" customHeight="1">
      <c r="A9290"/>
      <c r="B9290"/>
    </row>
    <row r="9292" spans="1:2" ht="38.25" customHeight="1">
      <c r="A9292"/>
      <c r="B9292"/>
    </row>
    <row r="9294" spans="1:2" ht="12.75" customHeight="1">
      <c r="A9294"/>
      <c r="B9294"/>
    </row>
    <row r="9296" spans="1:2" ht="25.5" customHeight="1">
      <c r="A9296"/>
      <c r="B9296"/>
    </row>
    <row r="9298" spans="1:2" ht="63.75" customHeight="1">
      <c r="A9298"/>
      <c r="B9298"/>
    </row>
    <row r="9300" spans="1:2" ht="25.5" customHeight="1">
      <c r="A9300"/>
      <c r="B9300"/>
    </row>
    <row r="9302" spans="1:2" ht="25.5" customHeight="1">
      <c r="A9302"/>
      <c r="B9302"/>
    </row>
    <row r="9304" spans="1:2" ht="51" customHeight="1">
      <c r="A9304"/>
      <c r="B9304"/>
    </row>
    <row r="9306" spans="1:2" ht="38.25" customHeight="1">
      <c r="A9306"/>
      <c r="B9306"/>
    </row>
    <row r="9308" spans="1:2" ht="12.75" customHeight="1">
      <c r="A9308"/>
      <c r="B9308"/>
    </row>
    <row r="9310" spans="1:2" ht="25.5" customHeight="1">
      <c r="A9310"/>
      <c r="B9310"/>
    </row>
    <row r="9312" spans="1:2" ht="12.75" customHeight="1">
      <c r="A9312"/>
      <c r="B9312"/>
    </row>
    <row r="9314" spans="1:2" ht="25.5" customHeight="1">
      <c r="A9314"/>
      <c r="B9314"/>
    </row>
    <row r="9316" spans="1:2" ht="12.75" customHeight="1">
      <c r="A9316"/>
      <c r="B9316"/>
    </row>
    <row r="9318" spans="1:2" ht="25.5" customHeight="1">
      <c r="A9318"/>
      <c r="B9318"/>
    </row>
    <row r="9320" spans="1:2" ht="25.5" customHeight="1">
      <c r="A9320"/>
      <c r="B9320"/>
    </row>
    <row r="9322" spans="1:2" ht="38.25" customHeight="1">
      <c r="A9322"/>
      <c r="B9322"/>
    </row>
    <row r="9324" spans="1:2" ht="12.75" customHeight="1">
      <c r="A9324"/>
      <c r="B9324"/>
    </row>
    <row r="9326" spans="1:2" ht="25.5" customHeight="1">
      <c r="A9326"/>
      <c r="B9326"/>
    </row>
    <row r="9328" spans="1:2" ht="25.5" customHeight="1">
      <c r="A9328"/>
      <c r="B9328"/>
    </row>
    <row r="9330" spans="1:2" ht="12.75" customHeight="1">
      <c r="A9330"/>
      <c r="B9330"/>
    </row>
    <row r="9332" spans="1:2" ht="114.75" customHeight="1">
      <c r="A9332"/>
      <c r="B9332"/>
    </row>
    <row r="9334" spans="1:2" ht="51" customHeight="1">
      <c r="A9334"/>
      <c r="B9334"/>
    </row>
    <row r="9336" spans="1:2" ht="51" customHeight="1">
      <c r="A9336"/>
      <c r="B9336"/>
    </row>
    <row r="9338" spans="1:2" ht="51" customHeight="1">
      <c r="A9338"/>
      <c r="B9338"/>
    </row>
    <row r="9340" spans="1:2" ht="51" customHeight="1">
      <c r="A9340"/>
      <c r="B9340"/>
    </row>
    <row r="9342" spans="1:2" ht="89.25" customHeight="1">
      <c r="A9342"/>
      <c r="B9342"/>
    </row>
    <row r="9344" spans="1:2" ht="127.5" customHeight="1">
      <c r="A9344"/>
      <c r="B9344"/>
    </row>
    <row r="9346" spans="1:2" ht="76.5" customHeight="1">
      <c r="A9346"/>
      <c r="B9346"/>
    </row>
    <row r="9348" spans="1:2" ht="25.5" customHeight="1">
      <c r="A9348"/>
      <c r="B9348"/>
    </row>
    <row r="9350" spans="1:2" ht="25.5" customHeight="1">
      <c r="A9350"/>
      <c r="B9350"/>
    </row>
    <row r="9352" spans="1:2" ht="25.5" customHeight="1">
      <c r="A9352"/>
      <c r="B9352"/>
    </row>
    <row r="9354" spans="1:2" ht="63.75" customHeight="1">
      <c r="A9354"/>
      <c r="B9354"/>
    </row>
    <row r="9358" spans="1:2" ht="51" customHeight="1">
      <c r="A9358"/>
      <c r="B9358"/>
    </row>
    <row r="9360" spans="1:2" ht="38.25" customHeight="1">
      <c r="A9360"/>
      <c r="B9360"/>
    </row>
    <row r="9362" spans="1:2" ht="12.75" customHeight="1">
      <c r="A9362"/>
      <c r="B9362"/>
    </row>
    <row r="9364" spans="1:2" ht="25.5" customHeight="1">
      <c r="A9364"/>
      <c r="B9364"/>
    </row>
    <row r="9366" spans="1:2" ht="63.75" customHeight="1">
      <c r="A9366"/>
      <c r="B9366"/>
    </row>
    <row r="9368" spans="1:2" ht="25.5" customHeight="1">
      <c r="A9368"/>
      <c r="B9368"/>
    </row>
    <row r="9370" spans="1:2" ht="25.5" customHeight="1">
      <c r="A9370"/>
      <c r="B9370"/>
    </row>
    <row r="9372" spans="1:2" ht="51" customHeight="1">
      <c r="A9372"/>
      <c r="B9372"/>
    </row>
    <row r="9374" spans="1:2" ht="38.25" customHeight="1">
      <c r="A9374"/>
      <c r="B9374"/>
    </row>
    <row r="9376" spans="1:2" ht="12.75" customHeight="1">
      <c r="A9376"/>
      <c r="B9376"/>
    </row>
    <row r="9378" spans="1:2" ht="25.5" customHeight="1">
      <c r="A9378"/>
      <c r="B9378"/>
    </row>
    <row r="9380" spans="1:2" ht="12.75" customHeight="1">
      <c r="A9380"/>
      <c r="B9380"/>
    </row>
    <row r="9382" spans="1:2" ht="25.5" customHeight="1">
      <c r="A9382"/>
      <c r="B9382"/>
    </row>
    <row r="9384" spans="1:2" ht="25.5" customHeight="1">
      <c r="A9384"/>
      <c r="B9384"/>
    </row>
    <row r="9386" spans="1:2" ht="12.75" customHeight="1">
      <c r="A9386"/>
      <c r="B9386"/>
    </row>
    <row r="9388" spans="1:2" ht="114.75" customHeight="1">
      <c r="A9388"/>
      <c r="B9388"/>
    </row>
    <row r="9390" spans="1:2" ht="51" customHeight="1">
      <c r="A9390"/>
      <c r="B9390"/>
    </row>
    <row r="9392" spans="1:2" ht="51" customHeight="1">
      <c r="A9392"/>
      <c r="B9392"/>
    </row>
    <row r="9394" spans="1:2" ht="51" customHeight="1">
      <c r="A9394"/>
      <c r="B9394"/>
    </row>
    <row r="9396" spans="1:2" ht="51" customHeight="1">
      <c r="A9396"/>
      <c r="B9396"/>
    </row>
    <row r="9398" spans="1:2" ht="89.25" customHeight="1">
      <c r="A9398"/>
      <c r="B9398"/>
    </row>
    <row r="9400" spans="1:2" ht="127.5" customHeight="1">
      <c r="A9400"/>
      <c r="B9400"/>
    </row>
    <row r="9402" spans="1:2" ht="76.5" customHeight="1">
      <c r="A9402"/>
      <c r="B9402"/>
    </row>
    <row r="9404" spans="1:2" ht="25.5" customHeight="1">
      <c r="A9404"/>
      <c r="B9404"/>
    </row>
    <row r="9406" spans="1:2" ht="63.75" customHeight="1">
      <c r="A9406"/>
      <c r="B9406"/>
    </row>
    <row r="9408" spans="1:2" ht="25.5" customHeight="1">
      <c r="A9408"/>
      <c r="B9408"/>
    </row>
    <row r="9410" spans="1:2" ht="63.75" customHeight="1">
      <c r="A9410"/>
      <c r="B9410"/>
    </row>
    <row r="9414" spans="1:2" ht="51" customHeight="1">
      <c r="A9414"/>
      <c r="B9414"/>
    </row>
    <row r="9416" spans="1:2" ht="38.25" customHeight="1">
      <c r="A9416"/>
      <c r="B9416"/>
    </row>
    <row r="9418" spans="1:2" ht="12.75" customHeight="1">
      <c r="A9418"/>
      <c r="B9418"/>
    </row>
    <row r="9420" spans="1:2" ht="12.75" customHeight="1">
      <c r="A9420"/>
      <c r="B9420"/>
    </row>
    <row r="9422" spans="1:2" ht="25.5" customHeight="1">
      <c r="A9422"/>
      <c r="B9422"/>
    </row>
    <row r="9424" spans="1:2" ht="12.75" customHeight="1">
      <c r="A9424"/>
      <c r="B9424"/>
    </row>
    <row r="9426" spans="1:2" ht="25.5" customHeight="1">
      <c r="A9426"/>
      <c r="B9426"/>
    </row>
    <row r="9428" spans="1:2" ht="25.5" customHeight="1">
      <c r="A9428"/>
      <c r="B9428"/>
    </row>
    <row r="9430" spans="1:2" ht="12.75" customHeight="1">
      <c r="A9430"/>
      <c r="B9430"/>
    </row>
    <row r="9432" spans="1:2" ht="51" customHeight="1">
      <c r="A9432"/>
      <c r="B9432"/>
    </row>
    <row r="9434" spans="1:2" ht="12.75" customHeight="1">
      <c r="A9434"/>
      <c r="B9434"/>
    </row>
    <row r="9436" spans="1:2" ht="51" customHeight="1">
      <c r="A9436"/>
      <c r="B9436"/>
    </row>
    <row r="9438" spans="1:2" ht="89.25" customHeight="1">
      <c r="A9438"/>
      <c r="B9438"/>
    </row>
    <row r="9440" spans="1:2" ht="25.5" customHeight="1">
      <c r="A9440"/>
      <c r="B9440"/>
    </row>
    <row r="9442" spans="1:2" ht="63.75" customHeight="1">
      <c r="A9442"/>
      <c r="B9442"/>
    </row>
    <row r="9444" spans="1:2" ht="12.75" customHeight="1">
      <c r="A9444"/>
      <c r="B9444"/>
    </row>
    <row r="9446" spans="1:2" ht="25.5" customHeight="1">
      <c r="A9446"/>
      <c r="B9446"/>
    </row>
    <row r="9448" spans="1:2" ht="12.75" customHeight="1">
      <c r="A9448"/>
      <c r="B9448"/>
    </row>
    <row r="9450" spans="1:2" ht="38.25" customHeight="1">
      <c r="A9450"/>
      <c r="B9450"/>
    </row>
    <row r="9452" spans="1:2" ht="12.75" customHeight="1">
      <c r="A9452"/>
      <c r="B9452"/>
    </row>
    <row r="9454" spans="1:2" ht="25.5" customHeight="1">
      <c r="A9454"/>
      <c r="B9454"/>
    </row>
    <row r="9456" spans="1:2" ht="25.5" customHeight="1">
      <c r="A9456"/>
      <c r="B9456"/>
    </row>
    <row r="9458" spans="1:2" ht="12.75" customHeight="1">
      <c r="A9458"/>
      <c r="B9458"/>
    </row>
    <row r="9460" spans="1:2" ht="114.75" customHeight="1">
      <c r="A9460"/>
      <c r="B9460"/>
    </row>
    <row r="9462" spans="1:2" ht="51" customHeight="1">
      <c r="A9462"/>
      <c r="B9462"/>
    </row>
    <row r="9464" spans="1:2" ht="51" customHeight="1">
      <c r="A9464"/>
      <c r="B9464"/>
    </row>
    <row r="9466" spans="1:2" ht="51" customHeight="1">
      <c r="A9466"/>
      <c r="B9466"/>
    </row>
    <row r="9468" spans="1:2" ht="51" customHeight="1">
      <c r="A9468"/>
      <c r="B9468"/>
    </row>
    <row r="9470" spans="1:2" ht="89.25" customHeight="1">
      <c r="A9470"/>
      <c r="B9470"/>
    </row>
    <row r="9472" spans="1:2" ht="127.5" customHeight="1">
      <c r="A9472"/>
      <c r="B9472"/>
    </row>
    <row r="9474" spans="1:2" ht="76.5" customHeight="1">
      <c r="A9474"/>
      <c r="B9474"/>
    </row>
    <row r="9476" spans="1:2" ht="25.5" customHeight="1">
      <c r="A9476"/>
      <c r="B9476"/>
    </row>
    <row r="9478" spans="1:2" ht="25.5" customHeight="1">
      <c r="A9478"/>
      <c r="B9478"/>
    </row>
    <row r="9480" spans="1:2" ht="25.5" customHeight="1">
      <c r="A9480"/>
      <c r="B9480"/>
    </row>
    <row r="9482" spans="1:2" ht="63.75" customHeight="1">
      <c r="A9482"/>
      <c r="B9482"/>
    </row>
    <row r="9486" spans="1:2" ht="51" customHeight="1">
      <c r="A9486"/>
      <c r="B9486"/>
    </row>
    <row r="9488" spans="1:2" ht="38.25" customHeight="1">
      <c r="A9488"/>
      <c r="B9488"/>
    </row>
    <row r="9490" spans="1:2" ht="12.75" customHeight="1">
      <c r="A9490"/>
      <c r="B9490"/>
    </row>
    <row r="9492" spans="1:2" ht="25.5" customHeight="1">
      <c r="A9492"/>
      <c r="B9492"/>
    </row>
    <row r="9494" spans="1:2" ht="25.5" customHeight="1">
      <c r="A9494"/>
      <c r="B9494"/>
    </row>
    <row r="9496" spans="1:2" ht="25.5" customHeight="1">
      <c r="A9496"/>
      <c r="B9496"/>
    </row>
    <row r="9498" spans="1:2" ht="25.5" customHeight="1">
      <c r="A9498"/>
      <c r="B9498"/>
    </row>
    <row r="9500" spans="1:2" ht="51" customHeight="1">
      <c r="A9500"/>
      <c r="B9500"/>
    </row>
    <row r="9502" spans="1:2" ht="25.5" customHeight="1">
      <c r="A9502"/>
      <c r="B9502"/>
    </row>
    <row r="9504" spans="1:2" ht="25.5" customHeight="1">
      <c r="A9504"/>
      <c r="B9504"/>
    </row>
    <row r="9506" spans="1:2" ht="12.75" customHeight="1">
      <c r="A9506"/>
      <c r="B9506"/>
    </row>
    <row r="9508" spans="1:2" ht="12.75" customHeight="1">
      <c r="A9508"/>
      <c r="B9508"/>
    </row>
    <row r="9510" spans="1:2" ht="25.5" customHeight="1">
      <c r="A9510"/>
      <c r="B9510"/>
    </row>
    <row r="9512" spans="1:2" ht="12.75" customHeight="1">
      <c r="A9512"/>
      <c r="B9512"/>
    </row>
    <row r="9514" spans="1:2" ht="25.5" customHeight="1">
      <c r="A9514"/>
      <c r="B9514"/>
    </row>
    <row r="9516" spans="1:2" ht="38.25" customHeight="1">
      <c r="A9516"/>
      <c r="B9516"/>
    </row>
    <row r="9518" spans="1:2" ht="12.75" customHeight="1">
      <c r="A9518"/>
      <c r="B9518"/>
    </row>
    <row r="9520" spans="1:2" ht="25.5" customHeight="1">
      <c r="A9520"/>
      <c r="B9520"/>
    </row>
    <row r="9522" spans="1:2" ht="25.5" customHeight="1">
      <c r="A9522"/>
      <c r="B9522"/>
    </row>
    <row r="9524" spans="1:2" ht="12.75" customHeight="1">
      <c r="A9524"/>
      <c r="B9524"/>
    </row>
    <row r="9526" spans="1:2" ht="114.75" customHeight="1">
      <c r="A9526"/>
      <c r="B9526"/>
    </row>
    <row r="9528" spans="1:2" ht="51" customHeight="1">
      <c r="A9528"/>
      <c r="B9528"/>
    </row>
    <row r="9530" spans="1:2" ht="51" customHeight="1">
      <c r="A9530"/>
      <c r="B9530"/>
    </row>
    <row r="9532" spans="1:2" ht="51" customHeight="1">
      <c r="A9532"/>
      <c r="B9532"/>
    </row>
    <row r="9534" spans="1:2" ht="51" customHeight="1">
      <c r="A9534"/>
      <c r="B9534"/>
    </row>
    <row r="9536" spans="1:2" ht="89.25" customHeight="1">
      <c r="A9536"/>
      <c r="B9536"/>
    </row>
    <row r="9538" spans="1:2" ht="127.5" customHeight="1">
      <c r="A9538"/>
      <c r="B9538"/>
    </row>
    <row r="9540" spans="1:2" ht="76.5" customHeight="1">
      <c r="A9540"/>
      <c r="B9540"/>
    </row>
    <row r="9542" spans="1:2" ht="25.5" customHeight="1">
      <c r="A9542"/>
      <c r="B9542"/>
    </row>
    <row r="9544" spans="1:2" ht="25.5" customHeight="1">
      <c r="A9544"/>
      <c r="B9544"/>
    </row>
    <row r="9546" spans="1:2" ht="25.5" customHeight="1">
      <c r="A9546"/>
      <c r="B9546"/>
    </row>
    <row r="9548" spans="1:2" ht="63.75" customHeight="1">
      <c r="A9548"/>
      <c r="B9548"/>
    </row>
    <row r="9552" spans="1:2" ht="51" customHeight="1">
      <c r="A9552"/>
      <c r="B9552"/>
    </row>
    <row r="9554" spans="1:2" ht="38.25" customHeight="1">
      <c r="A9554"/>
      <c r="B9554"/>
    </row>
    <row r="9556" spans="1:2" ht="12.75" customHeight="1">
      <c r="A9556"/>
      <c r="B9556"/>
    </row>
    <row r="9558" spans="1:2" ht="25.5" customHeight="1">
      <c r="A9558"/>
      <c r="B9558"/>
    </row>
    <row r="9560" spans="1:2" ht="25.5" customHeight="1">
      <c r="A9560"/>
      <c r="B9560"/>
    </row>
    <row r="9562" spans="1:2" ht="25.5" customHeight="1">
      <c r="A9562"/>
      <c r="B9562"/>
    </row>
    <row r="9564" spans="1:2" ht="25.5" customHeight="1">
      <c r="A9564"/>
      <c r="B9564"/>
    </row>
    <row r="9566" spans="1:2" ht="51" customHeight="1">
      <c r="A9566"/>
      <c r="B9566"/>
    </row>
    <row r="9568" spans="1:2" ht="25.5" customHeight="1">
      <c r="A9568"/>
      <c r="B9568"/>
    </row>
    <row r="9570" spans="1:2" ht="25.5" customHeight="1">
      <c r="A9570"/>
      <c r="B9570"/>
    </row>
    <row r="9572" spans="1:2" ht="12.75" customHeight="1">
      <c r="A9572"/>
      <c r="B9572"/>
    </row>
    <row r="9574" spans="1:2" ht="12.75" customHeight="1">
      <c r="A9574"/>
      <c r="B9574"/>
    </row>
    <row r="9576" spans="1:2" ht="25.5" customHeight="1">
      <c r="A9576"/>
      <c r="B9576"/>
    </row>
    <row r="9578" spans="1:2" ht="12.75" customHeight="1">
      <c r="A9578"/>
      <c r="B9578"/>
    </row>
    <row r="9580" spans="1:2" ht="25.5" customHeight="1">
      <c r="A9580"/>
      <c r="B9580"/>
    </row>
    <row r="9582" spans="1:2" ht="38.25" customHeight="1">
      <c r="A9582"/>
      <c r="B9582"/>
    </row>
    <row r="9584" spans="1:2" ht="12.75" customHeight="1">
      <c r="A9584"/>
      <c r="B9584"/>
    </row>
    <row r="9586" spans="1:2" ht="25.5" customHeight="1">
      <c r="A9586"/>
      <c r="B9586"/>
    </row>
    <row r="9588" spans="1:2" ht="25.5" customHeight="1">
      <c r="A9588"/>
      <c r="B9588"/>
    </row>
    <row r="9590" spans="1:2" ht="12.75" customHeight="1">
      <c r="A9590"/>
      <c r="B9590"/>
    </row>
    <row r="9592" spans="1:2" ht="114.75" customHeight="1">
      <c r="A9592"/>
      <c r="B9592"/>
    </row>
    <row r="9594" spans="1:2" ht="51" customHeight="1">
      <c r="A9594"/>
      <c r="B9594"/>
    </row>
    <row r="9596" spans="1:2" ht="51" customHeight="1">
      <c r="A9596"/>
      <c r="B9596"/>
    </row>
    <row r="9598" spans="1:2" ht="51" customHeight="1">
      <c r="A9598"/>
      <c r="B9598"/>
    </row>
    <row r="9600" spans="1:2" ht="51" customHeight="1">
      <c r="A9600"/>
      <c r="B9600"/>
    </row>
    <row r="9602" spans="1:2" ht="89.25" customHeight="1">
      <c r="A9602"/>
      <c r="B9602"/>
    </row>
    <row r="9604" spans="1:2" ht="127.5" customHeight="1">
      <c r="A9604"/>
      <c r="B9604"/>
    </row>
    <row r="9606" spans="1:2" ht="76.5" customHeight="1">
      <c r="A9606"/>
      <c r="B9606"/>
    </row>
    <row r="9608" spans="1:2" ht="25.5" customHeight="1">
      <c r="A9608"/>
      <c r="B9608"/>
    </row>
    <row r="9610" spans="1:2" ht="25.5" customHeight="1">
      <c r="A9610"/>
      <c r="B9610"/>
    </row>
    <row r="9612" spans="1:2" ht="25.5" customHeight="1">
      <c r="A9612"/>
      <c r="B9612"/>
    </row>
    <row r="9614" spans="1:2" ht="63.75" customHeight="1">
      <c r="A9614"/>
      <c r="B9614"/>
    </row>
    <row r="9618" spans="1:2" ht="51" customHeight="1">
      <c r="A9618"/>
      <c r="B9618"/>
    </row>
    <row r="9620" spans="1:2" ht="38.25" customHeight="1">
      <c r="A9620"/>
      <c r="B9620"/>
    </row>
    <row r="9622" spans="1:2" ht="12.75" customHeight="1">
      <c r="A9622"/>
      <c r="B9622"/>
    </row>
    <row r="9624" spans="1:2" ht="25.5" customHeight="1">
      <c r="A9624"/>
      <c r="B9624"/>
    </row>
    <row r="9626" spans="1:2" ht="25.5" customHeight="1">
      <c r="A9626"/>
      <c r="B9626"/>
    </row>
    <row r="9628" spans="1:2" ht="25.5" customHeight="1">
      <c r="A9628"/>
      <c r="B9628"/>
    </row>
    <row r="9630" spans="1:2" ht="25.5" customHeight="1">
      <c r="A9630"/>
      <c r="B9630"/>
    </row>
    <row r="9632" spans="1:2" ht="25.5" customHeight="1">
      <c r="A9632"/>
      <c r="B9632"/>
    </row>
    <row r="9634" spans="1:2" ht="25.5" customHeight="1">
      <c r="A9634"/>
      <c r="B9634"/>
    </row>
    <row r="9636" spans="1:2" ht="25.5" customHeight="1">
      <c r="A9636"/>
      <c r="B9636"/>
    </row>
    <row r="9638" spans="1:2" ht="12.75" customHeight="1">
      <c r="A9638"/>
      <c r="B9638"/>
    </row>
    <row r="9640" spans="1:2" ht="12.75" customHeight="1">
      <c r="A9640"/>
      <c r="B9640"/>
    </row>
    <row r="9642" spans="1:2" ht="25.5" customHeight="1">
      <c r="A9642"/>
      <c r="B9642"/>
    </row>
    <row r="9644" spans="1:2" ht="25.5" customHeight="1">
      <c r="A9644"/>
      <c r="B9644"/>
    </row>
    <row r="9646" spans="1:2" ht="12.75" customHeight="1">
      <c r="A9646"/>
      <c r="B9646"/>
    </row>
    <row r="9648" spans="1:2" ht="25.5" customHeight="1">
      <c r="A9648"/>
      <c r="B9648"/>
    </row>
    <row r="9650" spans="1:2" ht="38.25" customHeight="1">
      <c r="A9650"/>
      <c r="B9650"/>
    </row>
    <row r="9652" spans="1:2" ht="12.75" customHeight="1">
      <c r="A9652"/>
      <c r="B9652"/>
    </row>
    <row r="9654" spans="1:2" ht="25.5" customHeight="1">
      <c r="A9654"/>
      <c r="B9654"/>
    </row>
    <row r="9656" spans="1:2" ht="25.5" customHeight="1">
      <c r="A9656"/>
      <c r="B9656"/>
    </row>
    <row r="9658" spans="1:2" ht="12.75" customHeight="1">
      <c r="A9658"/>
      <c r="B9658"/>
    </row>
    <row r="9660" spans="1:2" ht="114.75" customHeight="1">
      <c r="A9660"/>
      <c r="B9660"/>
    </row>
    <row r="9662" spans="1:2" ht="51" customHeight="1">
      <c r="A9662"/>
      <c r="B9662"/>
    </row>
    <row r="9664" spans="1:2" ht="51" customHeight="1">
      <c r="A9664"/>
      <c r="B9664"/>
    </row>
    <row r="9666" spans="1:2" ht="51" customHeight="1">
      <c r="A9666"/>
      <c r="B9666"/>
    </row>
    <row r="9668" spans="1:2" ht="51" customHeight="1">
      <c r="A9668"/>
      <c r="B9668"/>
    </row>
    <row r="9670" spans="1:2" ht="89.25" customHeight="1">
      <c r="A9670"/>
      <c r="B9670"/>
    </row>
    <row r="9672" spans="1:2" ht="127.5" customHeight="1">
      <c r="A9672"/>
      <c r="B9672"/>
    </row>
    <row r="9674" spans="1:2" ht="76.5" customHeight="1">
      <c r="A9674"/>
      <c r="B9674"/>
    </row>
    <row r="9676" spans="1:2" ht="25.5" customHeight="1">
      <c r="A9676"/>
      <c r="B9676"/>
    </row>
    <row r="9678" spans="1:2" ht="25.5" customHeight="1">
      <c r="A9678"/>
      <c r="B9678"/>
    </row>
    <row r="9680" spans="1:2" ht="25.5" customHeight="1">
      <c r="A9680"/>
      <c r="B9680"/>
    </row>
    <row r="9682" spans="1:2" ht="63.75" customHeight="1">
      <c r="A9682"/>
      <c r="B9682"/>
    </row>
    <row r="9686" spans="1:2" ht="51" customHeight="1">
      <c r="A9686"/>
      <c r="B9686"/>
    </row>
    <row r="9688" spans="1:2" ht="38.25" customHeight="1">
      <c r="A9688"/>
      <c r="B9688"/>
    </row>
    <row r="9690" spans="1:2" ht="12.75" customHeight="1">
      <c r="A9690"/>
      <c r="B9690"/>
    </row>
    <row r="9692" spans="1:2" ht="25.5" customHeight="1">
      <c r="A9692"/>
      <c r="B9692"/>
    </row>
    <row r="9694" spans="1:2" ht="25.5" customHeight="1">
      <c r="A9694"/>
      <c r="B9694"/>
    </row>
    <row r="9696" spans="1:2" ht="25.5" customHeight="1">
      <c r="A9696"/>
      <c r="B9696"/>
    </row>
    <row r="9698" spans="1:2" ht="25.5" customHeight="1">
      <c r="A9698"/>
      <c r="B9698"/>
    </row>
    <row r="9700" spans="1:2" ht="12.75" customHeight="1">
      <c r="A9700"/>
      <c r="B9700"/>
    </row>
    <row r="9702" spans="1:2" ht="25.5" customHeight="1">
      <c r="A9702"/>
      <c r="B9702"/>
    </row>
    <row r="9704" spans="1:2" ht="25.5" customHeight="1">
      <c r="A9704"/>
      <c r="B9704"/>
    </row>
    <row r="9706" spans="1:2" ht="12.75" customHeight="1">
      <c r="A9706"/>
      <c r="B9706"/>
    </row>
    <row r="9708" spans="1:2" ht="12.75" customHeight="1">
      <c r="A9708"/>
      <c r="B9708"/>
    </row>
    <row r="9710" spans="1:2" ht="25.5" customHeight="1">
      <c r="A9710"/>
      <c r="B9710"/>
    </row>
    <row r="9712" spans="1:2" ht="25.5" customHeight="1">
      <c r="A9712"/>
      <c r="B9712"/>
    </row>
    <row r="9714" spans="1:2" ht="12.75" customHeight="1">
      <c r="A9714"/>
      <c r="B9714"/>
    </row>
    <row r="9716" spans="1:2" ht="25.5" customHeight="1">
      <c r="A9716"/>
      <c r="B9716"/>
    </row>
    <row r="9718" spans="1:2" ht="38.25" customHeight="1">
      <c r="A9718"/>
      <c r="B9718"/>
    </row>
    <row r="9720" spans="1:2" ht="12.75" customHeight="1">
      <c r="A9720"/>
      <c r="B9720"/>
    </row>
    <row r="9722" spans="1:2" ht="25.5" customHeight="1">
      <c r="A9722"/>
      <c r="B9722"/>
    </row>
    <row r="9724" spans="1:2" ht="25.5" customHeight="1">
      <c r="A9724"/>
      <c r="B9724"/>
    </row>
    <row r="9726" spans="1:2" ht="12.75" customHeight="1">
      <c r="A9726"/>
      <c r="B9726"/>
    </row>
    <row r="9728" spans="1:2" ht="114.75" customHeight="1">
      <c r="A9728"/>
      <c r="B9728"/>
    </row>
    <row r="9730" spans="1:2" ht="51" customHeight="1">
      <c r="A9730"/>
      <c r="B9730"/>
    </row>
    <row r="9732" spans="1:2" ht="51" customHeight="1">
      <c r="A9732"/>
      <c r="B9732"/>
    </row>
    <row r="9734" spans="1:2" ht="51" customHeight="1">
      <c r="A9734"/>
      <c r="B9734"/>
    </row>
    <row r="9736" spans="1:2" ht="51" customHeight="1">
      <c r="A9736"/>
      <c r="B9736"/>
    </row>
    <row r="9738" spans="1:2" ht="89.25" customHeight="1">
      <c r="A9738"/>
      <c r="B9738"/>
    </row>
    <row r="9740" spans="1:2" ht="127.5" customHeight="1">
      <c r="A9740"/>
      <c r="B9740"/>
    </row>
    <row r="9742" spans="1:2" ht="76.5" customHeight="1">
      <c r="A9742"/>
      <c r="B9742"/>
    </row>
    <row r="9744" spans="1:2" ht="25.5" customHeight="1">
      <c r="A9744"/>
      <c r="B9744"/>
    </row>
    <row r="9746" spans="1:2" ht="25.5" customHeight="1">
      <c r="A9746"/>
      <c r="B9746"/>
    </row>
    <row r="9748" spans="1:2" ht="25.5" customHeight="1">
      <c r="A9748"/>
      <c r="B9748"/>
    </row>
    <row r="9750" spans="1:2" ht="63.75" customHeight="1">
      <c r="A9750"/>
      <c r="B9750"/>
    </row>
    <row r="9754" spans="1:2" ht="51" customHeight="1">
      <c r="A9754"/>
      <c r="B9754"/>
    </row>
    <row r="9756" spans="1:2" ht="38.25" customHeight="1">
      <c r="A9756"/>
      <c r="B9756"/>
    </row>
    <row r="9758" spans="1:2" ht="12.75" customHeight="1">
      <c r="A9758"/>
      <c r="B9758"/>
    </row>
    <row r="9760" spans="1:2" ht="25.5" customHeight="1">
      <c r="A9760"/>
      <c r="B9760"/>
    </row>
    <row r="9762" spans="1:2" ht="25.5" customHeight="1">
      <c r="A9762"/>
      <c r="B9762"/>
    </row>
    <row r="9764" spans="1:2" ht="25.5" customHeight="1">
      <c r="A9764"/>
      <c r="B9764"/>
    </row>
    <row r="9766" spans="1:2" ht="25.5" customHeight="1">
      <c r="A9766"/>
      <c r="B9766"/>
    </row>
    <row r="9768" spans="1:2" ht="51" customHeight="1">
      <c r="A9768"/>
      <c r="B9768"/>
    </row>
    <row r="9770" spans="1:2" ht="25.5" customHeight="1">
      <c r="A9770"/>
      <c r="B9770"/>
    </row>
    <row r="9772" spans="1:2" ht="12.75" customHeight="1">
      <c r="A9772"/>
      <c r="B9772"/>
    </row>
    <row r="9774" spans="1:2" ht="25.5" customHeight="1">
      <c r="A9774"/>
      <c r="B9774"/>
    </row>
    <row r="9776" spans="1:2" ht="38.25" customHeight="1">
      <c r="A9776"/>
      <c r="B9776"/>
    </row>
    <row r="9778" spans="1:2" ht="12.75" customHeight="1">
      <c r="A9778"/>
      <c r="B9778"/>
    </row>
    <row r="9780" spans="1:2" ht="25.5" customHeight="1">
      <c r="A9780"/>
      <c r="B9780"/>
    </row>
    <row r="9782" spans="1:2" ht="25.5" customHeight="1">
      <c r="A9782"/>
      <c r="B9782"/>
    </row>
    <row r="9784" spans="1:2" ht="12.75" customHeight="1">
      <c r="A9784"/>
      <c r="B9784"/>
    </row>
    <row r="9786" spans="1:2" ht="114.75" customHeight="1">
      <c r="A9786"/>
      <c r="B9786"/>
    </row>
    <row r="9788" spans="1:2" ht="51" customHeight="1">
      <c r="A9788"/>
      <c r="B9788"/>
    </row>
    <row r="9790" spans="1:2" ht="51" customHeight="1">
      <c r="A9790"/>
      <c r="B9790"/>
    </row>
    <row r="9792" spans="1:2" ht="51" customHeight="1">
      <c r="A9792"/>
      <c r="B9792"/>
    </row>
    <row r="9794" spans="1:2" ht="51" customHeight="1">
      <c r="A9794"/>
      <c r="B9794"/>
    </row>
    <row r="9796" spans="1:2" ht="89.25" customHeight="1">
      <c r="A9796"/>
      <c r="B9796"/>
    </row>
    <row r="9798" spans="1:2" ht="127.5" customHeight="1">
      <c r="A9798"/>
      <c r="B9798"/>
    </row>
    <row r="9800" spans="1:2" ht="76.5" customHeight="1">
      <c r="A9800"/>
      <c r="B9800"/>
    </row>
    <row r="9802" spans="1:2" ht="25.5" customHeight="1">
      <c r="A9802"/>
      <c r="B9802"/>
    </row>
    <row r="9804" spans="1:2" ht="25.5" customHeight="1">
      <c r="A9804"/>
      <c r="B9804"/>
    </row>
    <row r="9806" spans="1:2" ht="25.5" customHeight="1">
      <c r="A9806"/>
      <c r="B9806"/>
    </row>
    <row r="9808" spans="1:2" ht="63.75" customHeight="1">
      <c r="A9808"/>
      <c r="B9808"/>
    </row>
    <row r="9812" spans="1:2" ht="51" customHeight="1">
      <c r="A9812"/>
      <c r="B9812"/>
    </row>
    <row r="9814" spans="1:2" ht="38.25" customHeight="1">
      <c r="A9814"/>
      <c r="B9814"/>
    </row>
    <row r="9816" spans="1:2" ht="12.75" customHeight="1">
      <c r="A9816"/>
      <c r="B9816"/>
    </row>
    <row r="9818" spans="1:2" ht="25.5" customHeight="1">
      <c r="A9818"/>
      <c r="B9818"/>
    </row>
    <row r="9820" spans="1:2" ht="25.5" customHeight="1">
      <c r="A9820"/>
      <c r="B9820"/>
    </row>
    <row r="9822" spans="1:2" ht="25.5" customHeight="1">
      <c r="A9822"/>
      <c r="B9822"/>
    </row>
    <row r="9824" spans="1:2" ht="25.5" customHeight="1">
      <c r="A9824"/>
      <c r="B9824"/>
    </row>
    <row r="9826" spans="1:2" ht="25.5" customHeight="1">
      <c r="A9826"/>
      <c r="B9826"/>
    </row>
    <row r="9828" spans="1:2" ht="25.5" customHeight="1">
      <c r="A9828"/>
      <c r="B9828"/>
    </row>
    <row r="9830" spans="1:2" ht="12.75" customHeight="1">
      <c r="A9830"/>
      <c r="B9830"/>
    </row>
    <row r="9832" spans="1:2" ht="25.5" customHeight="1">
      <c r="A9832"/>
      <c r="B9832"/>
    </row>
    <row r="9834" spans="1:2" ht="12.75" customHeight="1">
      <c r="A9834"/>
      <c r="B9834"/>
    </row>
    <row r="9836" spans="1:2" ht="25.5" customHeight="1">
      <c r="A9836"/>
      <c r="B9836"/>
    </row>
    <row r="9838" spans="1:2" ht="25.5" customHeight="1">
      <c r="A9838"/>
      <c r="B9838"/>
    </row>
    <row r="9840" spans="1:2" ht="12.75" customHeight="1">
      <c r="A9840"/>
      <c r="B9840"/>
    </row>
    <row r="9842" spans="1:2" ht="114.75" customHeight="1">
      <c r="A9842"/>
      <c r="B9842"/>
    </row>
    <row r="9844" spans="1:2" ht="51" customHeight="1">
      <c r="A9844"/>
      <c r="B9844"/>
    </row>
    <row r="9846" spans="1:2" ht="51" customHeight="1">
      <c r="A9846"/>
      <c r="B9846"/>
    </row>
    <row r="9848" spans="1:2" ht="51" customHeight="1">
      <c r="A9848"/>
      <c r="B9848"/>
    </row>
    <row r="9850" spans="1:2" ht="51" customHeight="1">
      <c r="A9850"/>
      <c r="B9850"/>
    </row>
    <row r="9852" spans="1:2" ht="89.25" customHeight="1">
      <c r="A9852"/>
      <c r="B9852"/>
    </row>
    <row r="9854" spans="1:2" ht="127.5" customHeight="1">
      <c r="A9854"/>
      <c r="B9854"/>
    </row>
    <row r="9856" spans="1:2" ht="76.5" customHeight="1">
      <c r="A9856"/>
      <c r="B9856"/>
    </row>
    <row r="9858" spans="1:2" ht="25.5" customHeight="1">
      <c r="A9858"/>
      <c r="B9858"/>
    </row>
    <row r="9860" spans="1:2" ht="25.5" customHeight="1">
      <c r="A9860"/>
      <c r="B9860"/>
    </row>
    <row r="9862" spans="1:2" ht="25.5" customHeight="1">
      <c r="A9862"/>
      <c r="B9862"/>
    </row>
    <row r="9864" spans="1:2" ht="63.75" customHeight="1">
      <c r="A9864"/>
      <c r="B9864"/>
    </row>
    <row r="9868" spans="1:2" ht="51" customHeight="1">
      <c r="A9868"/>
      <c r="B9868"/>
    </row>
    <row r="9870" spans="1:2" ht="38.25" customHeight="1">
      <c r="A9870"/>
      <c r="B9870"/>
    </row>
    <row r="9872" spans="1:2" ht="12.75" customHeight="1">
      <c r="A9872"/>
      <c r="B9872"/>
    </row>
    <row r="9874" spans="1:2" ht="25.5" customHeight="1">
      <c r="A9874"/>
      <c r="B9874"/>
    </row>
    <row r="9876" spans="1:2" ht="25.5" customHeight="1">
      <c r="A9876"/>
      <c r="B9876"/>
    </row>
    <row r="9878" spans="1:2" ht="25.5" customHeight="1">
      <c r="A9878"/>
      <c r="B9878"/>
    </row>
    <row r="9880" spans="1:2" ht="25.5" customHeight="1">
      <c r="A9880"/>
      <c r="B9880"/>
    </row>
    <row r="9882" spans="1:2" ht="25.5" customHeight="1">
      <c r="A9882"/>
      <c r="B9882"/>
    </row>
    <row r="9884" spans="1:2" ht="12.75" customHeight="1">
      <c r="A9884"/>
      <c r="B9884"/>
    </row>
    <row r="9886" spans="1:2" ht="12.75" customHeight="1">
      <c r="A9886"/>
      <c r="B9886"/>
    </row>
    <row r="9888" spans="1:2" ht="25.5" customHeight="1">
      <c r="A9888"/>
      <c r="B9888"/>
    </row>
    <row r="9890" spans="1:2" ht="12.75" customHeight="1">
      <c r="A9890"/>
      <c r="B9890"/>
    </row>
    <row r="9892" spans="1:2" ht="25.5" customHeight="1">
      <c r="A9892"/>
      <c r="B9892"/>
    </row>
    <row r="9894" spans="1:2" ht="12.75" customHeight="1">
      <c r="A9894"/>
      <c r="B9894"/>
    </row>
    <row r="9896" spans="1:2" ht="25.5" customHeight="1">
      <c r="A9896"/>
      <c r="B9896"/>
    </row>
    <row r="9898" spans="1:2" ht="25.5" customHeight="1">
      <c r="A9898"/>
      <c r="B9898"/>
    </row>
    <row r="9900" spans="1:2" ht="12.75" customHeight="1">
      <c r="A9900"/>
      <c r="B9900"/>
    </row>
    <row r="9902" spans="1:2" ht="76.5" customHeight="1">
      <c r="A9902"/>
      <c r="B9902"/>
    </row>
    <row r="9904" spans="1:2" ht="51" customHeight="1">
      <c r="A9904"/>
      <c r="B9904"/>
    </row>
    <row r="9906" spans="1:2" ht="51" customHeight="1">
      <c r="A9906"/>
      <c r="B9906"/>
    </row>
    <row r="9908" spans="1:2" ht="51" customHeight="1">
      <c r="A9908"/>
      <c r="B9908"/>
    </row>
    <row r="9910" spans="1:2" ht="51" customHeight="1">
      <c r="A9910"/>
      <c r="B9910"/>
    </row>
    <row r="9912" spans="1:2" ht="89.25" customHeight="1">
      <c r="A9912"/>
      <c r="B9912"/>
    </row>
    <row r="9914" spans="1:2" ht="127.5" customHeight="1">
      <c r="A9914"/>
      <c r="B9914"/>
    </row>
    <row r="9916" spans="1:2" ht="76.5" customHeight="1">
      <c r="A9916"/>
      <c r="B9916"/>
    </row>
    <row r="9918" spans="1:2" ht="25.5" customHeight="1">
      <c r="A9918"/>
      <c r="B9918"/>
    </row>
    <row r="9920" spans="1:2" ht="25.5" customHeight="1">
      <c r="A9920"/>
      <c r="B9920"/>
    </row>
    <row r="9922" spans="1:2" ht="25.5" customHeight="1">
      <c r="A9922"/>
      <c r="B9922"/>
    </row>
    <row r="9924" spans="1:2" ht="63.75" customHeight="1">
      <c r="A9924"/>
      <c r="B9924"/>
    </row>
    <row r="9928" spans="1:2" ht="51" customHeight="1">
      <c r="A9928"/>
      <c r="B9928"/>
    </row>
    <row r="9930" spans="1:2" ht="38.25" customHeight="1">
      <c r="A9930"/>
      <c r="B9930"/>
    </row>
    <row r="9932" spans="1:2" ht="12.75" customHeight="1">
      <c r="A9932"/>
      <c r="B9932"/>
    </row>
    <row r="9934" spans="1:2" ht="25.5" customHeight="1">
      <c r="A9934"/>
      <c r="B9934"/>
    </row>
    <row r="9936" spans="1:2" ht="25.5" customHeight="1">
      <c r="A9936"/>
      <c r="B9936"/>
    </row>
    <row r="9938" spans="1:2" ht="25.5" customHeight="1">
      <c r="A9938"/>
      <c r="B9938"/>
    </row>
    <row r="9940" spans="1:2" ht="25.5" customHeight="1">
      <c r="A9940"/>
      <c r="B9940"/>
    </row>
    <row r="9942" spans="1:2" ht="25.5" customHeight="1">
      <c r="A9942"/>
      <c r="B9942"/>
    </row>
    <row r="9944" spans="1:2" ht="12.75" customHeight="1">
      <c r="A9944"/>
      <c r="B9944"/>
    </row>
    <row r="9946" spans="1:2" ht="12.75" customHeight="1">
      <c r="A9946"/>
      <c r="B9946"/>
    </row>
    <row r="9948" spans="1:2" ht="25.5" customHeight="1">
      <c r="A9948"/>
      <c r="B9948"/>
    </row>
    <row r="9950" spans="1:2" ht="12.75" customHeight="1">
      <c r="A9950"/>
      <c r="B9950"/>
    </row>
    <row r="9952" spans="1:2" ht="25.5" customHeight="1">
      <c r="A9952"/>
      <c r="B9952"/>
    </row>
    <row r="9954" spans="1:2" ht="12.75" customHeight="1">
      <c r="A9954"/>
      <c r="B9954"/>
    </row>
    <row r="9956" spans="1:2" ht="25.5" customHeight="1">
      <c r="A9956"/>
      <c r="B9956"/>
    </row>
    <row r="9958" spans="1:2" ht="25.5" customHeight="1">
      <c r="A9958"/>
      <c r="B9958"/>
    </row>
    <row r="9960" spans="1:2" ht="12.75" customHeight="1">
      <c r="A9960"/>
      <c r="B9960"/>
    </row>
    <row r="9962" spans="1:2" ht="114.75" customHeight="1">
      <c r="A9962"/>
      <c r="B9962"/>
    </row>
    <row r="9964" spans="1:2" ht="51" customHeight="1">
      <c r="A9964"/>
      <c r="B9964"/>
    </row>
    <row r="9966" spans="1:2" ht="51" customHeight="1">
      <c r="A9966"/>
      <c r="B9966"/>
    </row>
    <row r="9968" spans="1:2" ht="51" customHeight="1">
      <c r="A9968"/>
      <c r="B9968"/>
    </row>
    <row r="9970" spans="1:2" ht="51" customHeight="1">
      <c r="A9970"/>
      <c r="B9970"/>
    </row>
    <row r="9972" spans="1:2" ht="89.25" customHeight="1">
      <c r="A9972"/>
      <c r="B9972"/>
    </row>
    <row r="9974" spans="1:2" ht="127.5" customHeight="1">
      <c r="A9974"/>
      <c r="B9974"/>
    </row>
    <row r="9976" spans="1:2" ht="76.5" customHeight="1">
      <c r="A9976"/>
      <c r="B9976"/>
    </row>
    <row r="9978" spans="1:2" ht="25.5" customHeight="1">
      <c r="A9978"/>
      <c r="B9978"/>
    </row>
    <row r="9980" spans="1:2" ht="25.5" customHeight="1">
      <c r="A9980"/>
      <c r="B9980"/>
    </row>
    <row r="9982" spans="1:2" ht="25.5" customHeight="1">
      <c r="A9982"/>
      <c r="B9982"/>
    </row>
    <row r="9984" spans="1:2" ht="63.75" customHeight="1">
      <c r="A9984"/>
      <c r="B9984"/>
    </row>
    <row r="9988" spans="1:2" ht="51" customHeight="1">
      <c r="A9988"/>
      <c r="B9988"/>
    </row>
    <row r="9990" spans="1:2" ht="38.25" customHeight="1">
      <c r="A9990"/>
      <c r="B9990"/>
    </row>
    <row r="9992" spans="1:2" ht="12.75" customHeight="1">
      <c r="A9992"/>
      <c r="B9992"/>
    </row>
    <row r="9994" spans="1:2" ht="25.5" customHeight="1">
      <c r="A9994"/>
      <c r="B9994"/>
    </row>
    <row r="9996" spans="1:2" ht="25.5" customHeight="1">
      <c r="A9996"/>
      <c r="B9996"/>
    </row>
    <row r="9998" spans="1:2" ht="25.5" customHeight="1">
      <c r="A9998"/>
      <c r="B9998"/>
    </row>
    <row r="10000" spans="1:2" ht="25.5" customHeight="1">
      <c r="A10000"/>
      <c r="B10000"/>
    </row>
    <row r="10002" spans="1:2" ht="12.75" customHeight="1">
      <c r="A10002"/>
      <c r="B10002"/>
    </row>
    <row r="10004" spans="1:2" ht="25.5" customHeight="1">
      <c r="A10004"/>
      <c r="B10004"/>
    </row>
    <row r="10006" spans="1:2" ht="12.75" customHeight="1">
      <c r="A10006"/>
      <c r="B10006"/>
    </row>
    <row r="10008" spans="1:2" ht="38.25" customHeight="1">
      <c r="A10008"/>
      <c r="B10008"/>
    </row>
    <row r="10010" spans="1:2" ht="12.75" customHeight="1">
      <c r="A10010"/>
      <c r="B10010"/>
    </row>
    <row r="10012" spans="1:2" ht="25.5" customHeight="1">
      <c r="A10012"/>
      <c r="B10012"/>
    </row>
    <row r="10014" spans="1:2" ht="25.5" customHeight="1">
      <c r="A10014"/>
      <c r="B10014"/>
    </row>
    <row r="10016" spans="1:2" ht="25.5" customHeight="1">
      <c r="A10016"/>
      <c r="B10016"/>
    </row>
    <row r="10018" spans="1:2" ht="12.75" customHeight="1">
      <c r="A10018"/>
      <c r="B10018"/>
    </row>
    <row r="10020" spans="1:2" ht="114.75" customHeight="1">
      <c r="A10020"/>
      <c r="B10020"/>
    </row>
    <row r="10022" spans="1:2" ht="51" customHeight="1">
      <c r="A10022"/>
      <c r="B10022"/>
    </row>
    <row r="10024" spans="1:2" ht="51" customHeight="1">
      <c r="A10024"/>
      <c r="B10024"/>
    </row>
    <row r="10026" spans="1:2" ht="51" customHeight="1">
      <c r="A10026"/>
      <c r="B10026"/>
    </row>
    <row r="10028" spans="1:2" ht="51" customHeight="1">
      <c r="A10028"/>
      <c r="B10028"/>
    </row>
    <row r="10030" spans="1:2" ht="89.25" customHeight="1">
      <c r="A10030"/>
      <c r="B10030"/>
    </row>
    <row r="10032" spans="1:2" ht="127.5" customHeight="1">
      <c r="A10032"/>
      <c r="B10032"/>
    </row>
    <row r="10034" spans="1:2" ht="76.5" customHeight="1">
      <c r="A10034"/>
      <c r="B10034"/>
    </row>
    <row r="10036" spans="1:2" ht="25.5" customHeight="1">
      <c r="A10036"/>
      <c r="B10036"/>
    </row>
    <row r="10038" spans="1:2" ht="25.5" customHeight="1">
      <c r="A10038"/>
      <c r="B10038"/>
    </row>
    <row r="10040" spans="1:2" ht="25.5" customHeight="1">
      <c r="A10040"/>
      <c r="B10040"/>
    </row>
    <row r="10042" spans="1:2" ht="63.75" customHeight="1">
      <c r="A10042"/>
      <c r="B10042"/>
    </row>
    <row r="10046" spans="1:2" ht="51" customHeight="1">
      <c r="A10046"/>
      <c r="B10046"/>
    </row>
    <row r="10048" spans="1:2" ht="38.25" customHeight="1">
      <c r="A10048"/>
      <c r="B10048"/>
    </row>
    <row r="10050" spans="1:2" ht="38.25" customHeight="1">
      <c r="A10050"/>
      <c r="B10050"/>
    </row>
    <row r="10052" spans="1:2" ht="51" customHeight="1">
      <c r="A10052"/>
      <c r="B10052"/>
    </row>
    <row r="10054" spans="1:2" ht="63.75" customHeight="1">
      <c r="A10054"/>
      <c r="B10054"/>
    </row>
    <row r="10056" spans="1:2" ht="25.5" customHeight="1">
      <c r="A10056"/>
      <c r="B10056"/>
    </row>
    <row r="10058" spans="1:2" ht="25.5" customHeight="1">
      <c r="A10058"/>
      <c r="B10058"/>
    </row>
    <row r="10060" spans="1:2" ht="25.5" customHeight="1">
      <c r="A10060"/>
      <c r="B10060"/>
    </row>
    <row r="10062" spans="1:2" ht="25.5" customHeight="1">
      <c r="A10062"/>
      <c r="B10062"/>
    </row>
    <row r="10064" spans="1:2" ht="25.5" customHeight="1">
      <c r="A10064"/>
      <c r="B10064"/>
    </row>
    <row r="10066" spans="1:2" ht="51" customHeight="1">
      <c r="A10066"/>
      <c r="B10066"/>
    </row>
    <row r="10068" spans="1:2" ht="63.75" customHeight="1">
      <c r="A10068"/>
      <c r="B10068"/>
    </row>
    <row r="10070" spans="1:2" ht="12.75" customHeight="1">
      <c r="A10070"/>
      <c r="B10070"/>
    </row>
    <row r="10072" spans="1:2" ht="25.5" customHeight="1">
      <c r="A10072"/>
      <c r="B10072"/>
    </row>
    <row r="10074" spans="1:2" ht="12.75" customHeight="1">
      <c r="A10074"/>
      <c r="B10074"/>
    </row>
    <row r="10076" spans="1:2" ht="12.75" customHeight="1">
      <c r="A10076"/>
      <c r="B10076"/>
    </row>
    <row r="10080" spans="1:2" ht="38.25" customHeight="1">
      <c r="A10080"/>
      <c r="B10080"/>
    </row>
    <row r="10082" spans="1:2" ht="12.75" customHeight="1">
      <c r="A10082"/>
      <c r="B10082"/>
    </row>
    <row r="10084" spans="1:2" ht="25.5" customHeight="1">
      <c r="A10084"/>
      <c r="B10084"/>
    </row>
    <row r="10086" spans="1:2" ht="25.5" customHeight="1">
      <c r="A10086"/>
      <c r="B10086"/>
    </row>
    <row r="10088" spans="1:2" ht="25.5" customHeight="1">
      <c r="A10088"/>
      <c r="B10088"/>
    </row>
    <row r="10090" spans="1:2" ht="12.75" customHeight="1">
      <c r="A10090"/>
      <c r="B10090"/>
    </row>
    <row r="10092" spans="1:2" ht="114.75" customHeight="1">
      <c r="A10092"/>
      <c r="B10092"/>
    </row>
    <row r="10094" spans="1:2" ht="51" customHeight="1">
      <c r="A10094"/>
      <c r="B10094"/>
    </row>
    <row r="10096" spans="1:2" ht="51" customHeight="1">
      <c r="A10096"/>
      <c r="B10096"/>
    </row>
    <row r="10098" spans="1:2" ht="51" customHeight="1">
      <c r="A10098"/>
      <c r="B10098"/>
    </row>
    <row r="10100" spans="1:2" ht="51" customHeight="1">
      <c r="A10100"/>
      <c r="B10100"/>
    </row>
    <row r="10102" spans="1:2" ht="89.25" customHeight="1">
      <c r="A10102"/>
      <c r="B10102"/>
    </row>
    <row r="10104" spans="1:2" ht="127.5" customHeight="1">
      <c r="A10104"/>
      <c r="B10104"/>
    </row>
    <row r="10106" spans="1:2" ht="76.5" customHeight="1">
      <c r="A10106"/>
      <c r="B10106"/>
    </row>
    <row r="10108" spans="1:2" ht="25.5" customHeight="1">
      <c r="A10108"/>
      <c r="B10108"/>
    </row>
    <row r="10110" spans="1:2" ht="25.5" customHeight="1">
      <c r="A10110"/>
      <c r="B10110"/>
    </row>
    <row r="10112" spans="1:2" ht="25.5" customHeight="1">
      <c r="A10112"/>
      <c r="B10112"/>
    </row>
    <row r="10114" spans="1:2" ht="63.75" customHeight="1">
      <c r="A10114"/>
      <c r="B10114"/>
    </row>
    <row r="10118" spans="1:2" ht="51" customHeight="1">
      <c r="A10118"/>
      <c r="B10118"/>
    </row>
    <row r="10120" spans="1:2" ht="38.25" customHeight="1">
      <c r="A10120"/>
      <c r="B10120"/>
    </row>
    <row r="10122" spans="1:2" ht="38.25" customHeight="1">
      <c r="A10122"/>
      <c r="B10122"/>
    </row>
    <row r="10124" spans="1:2" ht="51" customHeight="1">
      <c r="A10124"/>
      <c r="B10124"/>
    </row>
    <row r="10126" spans="1:2" ht="63.75" customHeight="1">
      <c r="A10126"/>
      <c r="B10126"/>
    </row>
    <row r="10128" spans="1:2" ht="25.5" customHeight="1">
      <c r="A10128"/>
      <c r="B10128"/>
    </row>
    <row r="10130" spans="1:2" ht="25.5" customHeight="1">
      <c r="A10130"/>
      <c r="B10130"/>
    </row>
    <row r="10132" spans="1:2" ht="25.5" customHeight="1">
      <c r="A10132"/>
      <c r="B10132"/>
    </row>
    <row r="10134" spans="1:2" ht="25.5" customHeight="1">
      <c r="A10134"/>
      <c r="B10134"/>
    </row>
    <row r="10136" spans="1:2" ht="25.5" customHeight="1">
      <c r="A10136"/>
      <c r="B10136"/>
    </row>
    <row r="10138" spans="1:2" ht="51" customHeight="1">
      <c r="A10138"/>
      <c r="B10138"/>
    </row>
    <row r="10140" spans="1:2" ht="63.75" customHeight="1">
      <c r="A10140"/>
      <c r="B10140"/>
    </row>
    <row r="10142" spans="1:2" ht="12.75" customHeight="1">
      <c r="A10142"/>
      <c r="B10142"/>
    </row>
    <row r="10144" spans="1:2" ht="25.5" customHeight="1">
      <c r="A10144"/>
      <c r="B10144"/>
    </row>
    <row r="10146" spans="1:2" ht="12.75" customHeight="1">
      <c r="A10146"/>
      <c r="B10146"/>
    </row>
    <row r="10148" spans="1:2" ht="12.75" customHeight="1">
      <c r="A10148"/>
      <c r="B10148"/>
    </row>
    <row r="10152" spans="1:2" ht="38.25" customHeight="1">
      <c r="A10152"/>
      <c r="B10152"/>
    </row>
    <row r="10154" spans="1:2" ht="12.75" customHeight="1">
      <c r="A10154"/>
      <c r="B10154"/>
    </row>
    <row r="10156" spans="1:2" ht="25.5" customHeight="1">
      <c r="A10156"/>
      <c r="B10156"/>
    </row>
    <row r="10158" spans="1:2" ht="25.5" customHeight="1">
      <c r="A10158"/>
      <c r="B10158"/>
    </row>
    <row r="10160" spans="1:2" ht="25.5" customHeight="1">
      <c r="A10160"/>
      <c r="B10160"/>
    </row>
    <row r="10162" spans="1:2" ht="12.75" customHeight="1">
      <c r="A10162"/>
      <c r="B10162"/>
    </row>
    <row r="10164" spans="1:2" ht="114.75" customHeight="1">
      <c r="A10164"/>
      <c r="B10164"/>
    </row>
    <row r="10166" spans="1:2" ht="51" customHeight="1">
      <c r="A10166"/>
      <c r="B10166"/>
    </row>
    <row r="10168" spans="1:2" ht="51" customHeight="1">
      <c r="A10168"/>
      <c r="B10168"/>
    </row>
    <row r="10170" spans="1:2" ht="51" customHeight="1">
      <c r="A10170"/>
      <c r="B10170"/>
    </row>
    <row r="10172" spans="1:2" ht="51" customHeight="1">
      <c r="A10172"/>
      <c r="B10172"/>
    </row>
    <row r="10174" spans="1:2" ht="89.25" customHeight="1">
      <c r="A10174"/>
      <c r="B10174"/>
    </row>
    <row r="10176" spans="1:2" ht="127.5" customHeight="1">
      <c r="A10176"/>
      <c r="B10176"/>
    </row>
    <row r="10178" spans="1:2" ht="76.5" customHeight="1">
      <c r="A10178"/>
      <c r="B10178"/>
    </row>
    <row r="10180" spans="1:2" ht="25.5" customHeight="1">
      <c r="A10180"/>
      <c r="B10180"/>
    </row>
    <row r="10182" spans="1:2" ht="25.5" customHeight="1">
      <c r="A10182"/>
      <c r="B10182"/>
    </row>
    <row r="10184" spans="1:2" ht="25.5" customHeight="1">
      <c r="A10184"/>
      <c r="B10184"/>
    </row>
    <row r="10186" spans="1:2" ht="63.75" customHeight="1">
      <c r="A10186"/>
      <c r="B10186"/>
    </row>
    <row r="10190" spans="1:2" ht="51" customHeight="1">
      <c r="A10190"/>
      <c r="B10190"/>
    </row>
    <row r="10192" spans="1:2" ht="38.25" customHeight="1">
      <c r="A10192"/>
      <c r="B10192"/>
    </row>
    <row r="10194" spans="1:2" ht="38.25" customHeight="1">
      <c r="A10194"/>
      <c r="B10194"/>
    </row>
    <row r="10196" spans="1:2" ht="51" customHeight="1">
      <c r="A10196"/>
      <c r="B10196"/>
    </row>
    <row r="10198" spans="1:2" ht="63.75" customHeight="1">
      <c r="A10198"/>
      <c r="B10198"/>
    </row>
    <row r="10200" spans="1:2" ht="25.5" customHeight="1">
      <c r="A10200"/>
      <c r="B10200"/>
    </row>
    <row r="10202" spans="1:2" ht="25.5" customHeight="1">
      <c r="A10202"/>
      <c r="B10202"/>
    </row>
    <row r="10204" spans="1:2" ht="25.5" customHeight="1">
      <c r="A10204"/>
      <c r="B10204"/>
    </row>
    <row r="10206" spans="1:2" ht="25.5" customHeight="1">
      <c r="A10206"/>
      <c r="B10206"/>
    </row>
    <row r="10208" spans="1:2" ht="25.5" customHeight="1">
      <c r="A10208"/>
      <c r="B10208"/>
    </row>
    <row r="10210" spans="1:2" ht="51" customHeight="1">
      <c r="A10210"/>
      <c r="B10210"/>
    </row>
    <row r="10212" spans="1:2" ht="63.75" customHeight="1">
      <c r="A10212"/>
      <c r="B10212"/>
    </row>
    <row r="10214" spans="1:2" ht="12.75" customHeight="1">
      <c r="A10214"/>
      <c r="B10214"/>
    </row>
    <row r="10216" spans="1:2" ht="25.5" customHeight="1">
      <c r="A10216"/>
      <c r="B10216"/>
    </row>
    <row r="10218" spans="1:2" ht="12.75" customHeight="1">
      <c r="A10218"/>
      <c r="B10218"/>
    </row>
    <row r="10220" spans="1:2" ht="12.75" customHeight="1">
      <c r="A10220"/>
      <c r="B10220"/>
    </row>
    <row r="10224" spans="1:2" ht="38.25" customHeight="1">
      <c r="A10224"/>
      <c r="B10224"/>
    </row>
    <row r="10226" spans="1:2" ht="12.75" customHeight="1">
      <c r="A10226"/>
      <c r="B10226"/>
    </row>
    <row r="10228" spans="1:2" ht="25.5" customHeight="1">
      <c r="A10228"/>
      <c r="B10228"/>
    </row>
    <row r="10230" spans="1:2" ht="25.5" customHeight="1">
      <c r="A10230"/>
      <c r="B10230"/>
    </row>
    <row r="10232" spans="1:2" ht="25.5" customHeight="1">
      <c r="A10232"/>
      <c r="B10232"/>
    </row>
    <row r="10234" spans="1:2" ht="12.75" customHeight="1">
      <c r="A10234"/>
      <c r="B10234"/>
    </row>
    <row r="10236" spans="1:2" ht="114.75" customHeight="1">
      <c r="A10236"/>
      <c r="B10236"/>
    </row>
    <row r="10238" spans="1:2" ht="51" customHeight="1">
      <c r="A10238"/>
      <c r="B10238"/>
    </row>
    <row r="10240" spans="1:2" ht="51" customHeight="1">
      <c r="A10240"/>
      <c r="B10240"/>
    </row>
    <row r="10242" spans="1:2" ht="51" customHeight="1">
      <c r="A10242"/>
      <c r="B10242"/>
    </row>
    <row r="10244" spans="1:2" ht="51" customHeight="1">
      <c r="A10244"/>
      <c r="B10244"/>
    </row>
    <row r="10246" spans="1:2" ht="89.25" customHeight="1">
      <c r="A10246"/>
      <c r="B10246"/>
    </row>
    <row r="10248" spans="1:2" ht="127.5" customHeight="1">
      <c r="A10248"/>
      <c r="B10248"/>
    </row>
    <row r="10250" spans="1:2" ht="76.5" customHeight="1">
      <c r="A10250"/>
      <c r="B10250"/>
    </row>
    <row r="10252" spans="1:2" ht="25.5" customHeight="1">
      <c r="A10252"/>
      <c r="B10252"/>
    </row>
    <row r="10254" spans="1:2" ht="25.5" customHeight="1">
      <c r="A10254"/>
      <c r="B10254"/>
    </row>
    <row r="10256" spans="1:2" ht="25.5" customHeight="1">
      <c r="A10256"/>
      <c r="B10256"/>
    </row>
    <row r="10258" spans="1:2" ht="63.75" customHeight="1">
      <c r="A10258"/>
      <c r="B10258"/>
    </row>
    <row r="10262" spans="1:2" ht="51" customHeight="1">
      <c r="A10262"/>
      <c r="B10262"/>
    </row>
    <row r="10264" spans="1:2" ht="38.25" customHeight="1">
      <c r="A10264"/>
      <c r="B10264"/>
    </row>
    <row r="10266" spans="1:2" ht="38.25" customHeight="1">
      <c r="A10266"/>
      <c r="B10266"/>
    </row>
    <row r="10268" spans="1:2" ht="51" customHeight="1">
      <c r="A10268"/>
      <c r="B10268"/>
    </row>
    <row r="10270" spans="1:2" ht="63.75" customHeight="1">
      <c r="A10270"/>
      <c r="B10270"/>
    </row>
    <row r="10272" spans="1:2" ht="25.5" customHeight="1">
      <c r="A10272"/>
      <c r="B10272"/>
    </row>
    <row r="10274" spans="1:2" ht="25.5" customHeight="1">
      <c r="A10274"/>
      <c r="B10274"/>
    </row>
    <row r="10276" spans="1:2" ht="25.5" customHeight="1">
      <c r="A10276"/>
      <c r="B10276"/>
    </row>
    <row r="10278" spans="1:2" ht="25.5" customHeight="1">
      <c r="A10278"/>
      <c r="B10278"/>
    </row>
    <row r="10280" spans="1:2" ht="25.5" customHeight="1">
      <c r="A10280"/>
      <c r="B10280"/>
    </row>
    <row r="10282" spans="1:2" ht="25.5" customHeight="1">
      <c r="A10282"/>
      <c r="B10282"/>
    </row>
    <row r="10284" spans="1:2" ht="63.75" customHeight="1">
      <c r="A10284"/>
      <c r="B10284"/>
    </row>
    <row r="10286" spans="1:2" ht="12.75" customHeight="1">
      <c r="A10286"/>
      <c r="B10286"/>
    </row>
    <row r="10288" spans="1:2" ht="25.5" customHeight="1">
      <c r="A10288"/>
      <c r="B10288"/>
    </row>
    <row r="10290" spans="1:2" ht="12.75" customHeight="1">
      <c r="A10290"/>
      <c r="B10290"/>
    </row>
    <row r="10292" spans="1:2" ht="12.75" customHeight="1">
      <c r="A10292"/>
      <c r="B10292"/>
    </row>
    <row r="10296" spans="1:2" ht="12.75" customHeight="1">
      <c r="A10296"/>
      <c r="B10296"/>
    </row>
    <row r="10298" spans="1:2" ht="51" customHeight="1">
      <c r="A10298"/>
      <c r="B10298"/>
    </row>
    <row r="10300" spans="1:2" ht="51" customHeight="1">
      <c r="A10300"/>
      <c r="B10300"/>
    </row>
    <row r="10302" spans="1:2" ht="51" customHeight="1">
      <c r="A10302"/>
      <c r="B10302"/>
    </row>
    <row r="10304" spans="1:2" ht="25.5" customHeight="1">
      <c r="A10304"/>
      <c r="B10304"/>
    </row>
    <row r="10306" spans="1:2" ht="25.5" customHeight="1">
      <c r="A10306"/>
      <c r="B10306"/>
    </row>
    <row r="10308" spans="1:2" ht="38.25" customHeight="1">
      <c r="A10308"/>
      <c r="B10308"/>
    </row>
    <row r="10310" spans="1:2" ht="51" customHeight="1">
      <c r="A10310"/>
      <c r="B10310"/>
    </row>
    <row r="10312" spans="1:2" ht="25.5" customHeight="1">
      <c r="A10312"/>
      <c r="B10312"/>
    </row>
    <row r="10314" spans="1:2" ht="25.5" customHeight="1">
      <c r="A10314"/>
      <c r="B10314"/>
    </row>
    <row r="10316" spans="1:2" ht="25.5" customHeight="1">
      <c r="A10316"/>
      <c r="B10316"/>
    </row>
    <row r="10318" spans="1:2" ht="63.75" customHeight="1">
      <c r="A10318"/>
      <c r="B10318"/>
    </row>
    <row r="10320" spans="1:2" ht="38.25" customHeight="1">
      <c r="A10320"/>
      <c r="B10320"/>
    </row>
    <row r="10324" spans="1:2" ht="12.75" customHeight="1">
      <c r="A10324"/>
      <c r="B10324"/>
    </row>
    <row r="10326" spans="1:2" ht="25.5" customHeight="1">
      <c r="A10326"/>
      <c r="B10326"/>
    </row>
    <row r="10328" spans="1:2" ht="25.5" customHeight="1">
      <c r="A10328"/>
      <c r="B10328"/>
    </row>
    <row r="10330" spans="1:2" ht="25.5" customHeight="1">
      <c r="A10330"/>
      <c r="B10330"/>
    </row>
    <row r="10332" spans="1:2" ht="12.75" customHeight="1">
      <c r="A10332"/>
      <c r="B10332"/>
    </row>
    <row r="10334" spans="1:2" ht="114.75" customHeight="1">
      <c r="A10334"/>
      <c r="B10334"/>
    </row>
    <row r="10336" spans="1:2" ht="51" customHeight="1">
      <c r="A10336"/>
      <c r="B10336"/>
    </row>
    <row r="10338" spans="1:2" ht="51" customHeight="1">
      <c r="A10338"/>
      <c r="B10338"/>
    </row>
    <row r="10340" spans="1:2" ht="51" customHeight="1">
      <c r="A10340"/>
      <c r="B10340"/>
    </row>
    <row r="10342" spans="1:2" ht="51" customHeight="1">
      <c r="A10342"/>
      <c r="B10342"/>
    </row>
    <row r="10344" spans="1:2" ht="89.25" customHeight="1">
      <c r="A10344"/>
      <c r="B10344"/>
    </row>
    <row r="10346" spans="1:2" ht="127.5" customHeight="1">
      <c r="A10346"/>
      <c r="B10346"/>
    </row>
    <row r="10348" spans="1:2" ht="76.5" customHeight="1">
      <c r="A10348"/>
      <c r="B10348"/>
    </row>
    <row r="10350" spans="1:2" ht="25.5" customHeight="1">
      <c r="A10350"/>
      <c r="B10350"/>
    </row>
    <row r="10352" spans="1:2" ht="25.5" customHeight="1">
      <c r="A10352"/>
      <c r="B10352"/>
    </row>
    <row r="10354" spans="1:2" ht="25.5" customHeight="1">
      <c r="A10354"/>
      <c r="B10354"/>
    </row>
    <row r="10356" spans="1:2" ht="63.75" customHeight="1">
      <c r="A10356"/>
      <c r="B10356"/>
    </row>
    <row r="10360" spans="1:2" ht="51" customHeight="1">
      <c r="A10360"/>
      <c r="B10360"/>
    </row>
    <row r="10362" spans="1:2" ht="38.25" customHeight="1">
      <c r="A10362"/>
      <c r="B10362"/>
    </row>
    <row r="10364" spans="1:2" ht="38.25" customHeight="1">
      <c r="A10364"/>
      <c r="B10364"/>
    </row>
    <row r="10366" spans="1:2" ht="51" customHeight="1">
      <c r="A10366"/>
      <c r="B10366"/>
    </row>
    <row r="10368" spans="1:2" ht="63.75" customHeight="1">
      <c r="A10368"/>
      <c r="B10368"/>
    </row>
    <row r="10370" spans="1:2" ht="25.5" customHeight="1">
      <c r="A10370"/>
      <c r="B10370"/>
    </row>
    <row r="10372" spans="1:2" ht="25.5" customHeight="1">
      <c r="A10372"/>
      <c r="B10372"/>
    </row>
    <row r="10374" spans="1:2" ht="25.5" customHeight="1">
      <c r="A10374"/>
      <c r="B10374"/>
    </row>
    <row r="10376" spans="1:2" ht="25.5" customHeight="1">
      <c r="A10376"/>
      <c r="B10376"/>
    </row>
    <row r="10378" spans="1:2" ht="63.75" customHeight="1">
      <c r="A10378"/>
      <c r="B10378"/>
    </row>
    <row r="10380" spans="1:2" ht="12.75" customHeight="1">
      <c r="A10380"/>
      <c r="B10380"/>
    </row>
    <row r="10382" spans="1:2" ht="25.5" customHeight="1">
      <c r="A10382"/>
      <c r="B10382"/>
    </row>
    <row r="10384" spans="1:2" ht="12.75" customHeight="1">
      <c r="A10384"/>
      <c r="B10384"/>
    </row>
    <row r="10386" spans="1:2" ht="12.75" customHeight="1">
      <c r="A10386"/>
      <c r="B10386"/>
    </row>
    <row r="10388" spans="1:2" ht="12.75" customHeight="1">
      <c r="A10388"/>
      <c r="B10388"/>
    </row>
    <row r="10390" spans="1:2" ht="25.5" customHeight="1">
      <c r="A10390"/>
      <c r="B10390"/>
    </row>
    <row r="10392" spans="1:2" ht="25.5" customHeight="1">
      <c r="A10392"/>
      <c r="B10392"/>
    </row>
    <row r="10394" spans="1:2" ht="25.5" customHeight="1">
      <c r="A10394"/>
      <c r="B10394"/>
    </row>
    <row r="10396" spans="1:2" ht="12.75" customHeight="1">
      <c r="A10396"/>
      <c r="B10396"/>
    </row>
    <row r="10398" spans="1:2" ht="114.75" customHeight="1">
      <c r="A10398"/>
      <c r="B10398"/>
    </row>
    <row r="10400" spans="1:2" ht="51" customHeight="1">
      <c r="A10400"/>
      <c r="B10400"/>
    </row>
    <row r="10402" spans="1:2" ht="51" customHeight="1">
      <c r="A10402"/>
      <c r="B10402"/>
    </row>
    <row r="10404" spans="1:2" ht="51" customHeight="1">
      <c r="A10404"/>
      <c r="B10404"/>
    </row>
    <row r="10406" spans="1:2" ht="51" customHeight="1">
      <c r="A10406"/>
      <c r="B10406"/>
    </row>
    <row r="10408" spans="1:2" ht="89.25" customHeight="1">
      <c r="A10408"/>
      <c r="B10408"/>
    </row>
    <row r="10410" spans="1:2" ht="127.5" customHeight="1">
      <c r="A10410"/>
      <c r="B10410"/>
    </row>
    <row r="10412" spans="1:2" ht="76.5" customHeight="1">
      <c r="A10412"/>
      <c r="B10412"/>
    </row>
    <row r="10414" spans="1:2" ht="25.5" customHeight="1">
      <c r="A10414"/>
      <c r="B10414"/>
    </row>
    <row r="10416" spans="1:2" ht="25.5" customHeight="1">
      <c r="A10416"/>
      <c r="B10416"/>
    </row>
    <row r="10418" spans="1:2" ht="25.5" customHeight="1">
      <c r="A10418"/>
      <c r="B10418"/>
    </row>
    <row r="10420" spans="1:2" ht="63.75" customHeight="1">
      <c r="A10420"/>
      <c r="B10420"/>
    </row>
    <row r="10424" spans="1:2" ht="51" customHeight="1">
      <c r="A10424"/>
      <c r="B10424"/>
    </row>
    <row r="10426" spans="1:2" ht="38.25" customHeight="1">
      <c r="A10426"/>
      <c r="B10426"/>
    </row>
    <row r="10428" spans="1:2" ht="38.25" customHeight="1">
      <c r="A10428"/>
      <c r="B10428"/>
    </row>
    <row r="10430" spans="1:2" ht="51" customHeight="1">
      <c r="A10430"/>
      <c r="B10430"/>
    </row>
    <row r="10432" spans="1:2" ht="63.75" customHeight="1">
      <c r="A10432"/>
      <c r="B10432"/>
    </row>
    <row r="10434" spans="1:2" ht="25.5" customHeight="1">
      <c r="A10434"/>
      <c r="B10434"/>
    </row>
    <row r="10436" spans="1:2" ht="25.5" customHeight="1">
      <c r="A10436"/>
      <c r="B10436"/>
    </row>
    <row r="10438" spans="1:2" ht="25.5" customHeight="1">
      <c r="A10438"/>
      <c r="B10438"/>
    </row>
    <row r="10440" spans="1:2" ht="25.5" customHeight="1">
      <c r="A10440"/>
      <c r="B10440"/>
    </row>
    <row r="10442" spans="1:2" ht="63.75" customHeight="1">
      <c r="A10442"/>
      <c r="B10442"/>
    </row>
    <row r="10444" spans="1:2" ht="12.75" customHeight="1">
      <c r="A10444"/>
      <c r="B10444"/>
    </row>
    <row r="10446" spans="1:2" ht="25.5" customHeight="1">
      <c r="A10446"/>
      <c r="B10446"/>
    </row>
    <row r="10448" spans="1:2" ht="12.75" customHeight="1">
      <c r="A10448"/>
      <c r="B10448"/>
    </row>
    <row r="10450" spans="1:2" ht="12.75" customHeight="1">
      <c r="A10450"/>
      <c r="B10450"/>
    </row>
    <row r="10452" spans="1:2" ht="12.75" customHeight="1">
      <c r="A10452"/>
      <c r="B10452"/>
    </row>
    <row r="10454" spans="1:2" ht="25.5" customHeight="1">
      <c r="A10454"/>
      <c r="B10454"/>
    </row>
    <row r="10456" spans="1:2" ht="25.5" customHeight="1">
      <c r="A10456"/>
      <c r="B10456"/>
    </row>
    <row r="10458" spans="1:2" ht="25.5" customHeight="1">
      <c r="A10458"/>
      <c r="B10458"/>
    </row>
    <row r="10460" spans="1:2" ht="12.75" customHeight="1">
      <c r="A10460"/>
      <c r="B10460"/>
    </row>
    <row r="10462" spans="1:2" ht="114.75" customHeight="1">
      <c r="A10462"/>
      <c r="B10462"/>
    </row>
    <row r="10464" spans="1:2" ht="51" customHeight="1">
      <c r="A10464"/>
      <c r="B10464"/>
    </row>
    <row r="10466" spans="1:2" ht="51" customHeight="1">
      <c r="A10466"/>
      <c r="B10466"/>
    </row>
    <row r="10468" spans="1:2" ht="51" customHeight="1">
      <c r="A10468"/>
      <c r="B10468"/>
    </row>
    <row r="10470" spans="1:2" ht="51" customHeight="1">
      <c r="A10470"/>
      <c r="B10470"/>
    </row>
    <row r="10472" spans="1:2" ht="89.25" customHeight="1">
      <c r="A10472"/>
      <c r="B10472"/>
    </row>
    <row r="10474" spans="1:2" ht="102" customHeight="1">
      <c r="A10474"/>
      <c r="B10474"/>
    </row>
    <row r="10476" spans="1:2" ht="76.5" customHeight="1">
      <c r="A10476"/>
      <c r="B10476"/>
    </row>
    <row r="10478" spans="1:2" ht="25.5" customHeight="1">
      <c r="A10478"/>
      <c r="B10478"/>
    </row>
    <row r="10480" spans="1:2" ht="25.5" customHeight="1">
      <c r="A10480"/>
      <c r="B10480"/>
    </row>
    <row r="10482" spans="1:2" ht="25.5" customHeight="1">
      <c r="A10482"/>
      <c r="B10482"/>
    </row>
    <row r="10484" spans="1:2" ht="63.75" customHeight="1">
      <c r="A10484"/>
      <c r="B10484"/>
    </row>
    <row r="10488" spans="1:2" ht="51" customHeight="1">
      <c r="A10488"/>
      <c r="B10488"/>
    </row>
    <row r="10490" spans="1:2" ht="38.25" customHeight="1">
      <c r="A10490"/>
      <c r="B10490"/>
    </row>
    <row r="10492" spans="1:2" ht="38.25" customHeight="1">
      <c r="A10492"/>
      <c r="B10492"/>
    </row>
    <row r="10494" spans="1:2" ht="51" customHeight="1">
      <c r="A10494"/>
      <c r="B10494"/>
    </row>
    <row r="10496" spans="1:2" ht="63.75" customHeight="1">
      <c r="A10496"/>
      <c r="B10496"/>
    </row>
    <row r="10498" spans="1:2" ht="25.5" customHeight="1">
      <c r="A10498"/>
      <c r="B10498"/>
    </row>
    <row r="10500" spans="1:2" ht="25.5" customHeight="1">
      <c r="A10500"/>
      <c r="B10500"/>
    </row>
    <row r="10502" spans="1:2" ht="25.5" customHeight="1">
      <c r="A10502"/>
      <c r="B10502"/>
    </row>
    <row r="10504" spans="1:2" ht="25.5" customHeight="1">
      <c r="A10504"/>
      <c r="B10504"/>
    </row>
    <row r="10506" spans="1:2" ht="63.75" customHeight="1">
      <c r="A10506"/>
      <c r="B10506"/>
    </row>
    <row r="10508" spans="1:2" ht="12.75" customHeight="1">
      <c r="A10508"/>
      <c r="B10508"/>
    </row>
    <row r="10510" spans="1:2" ht="25.5" customHeight="1">
      <c r="A10510"/>
      <c r="B10510"/>
    </row>
    <row r="10512" spans="1:2" ht="12.75" customHeight="1">
      <c r="A10512"/>
      <c r="B10512"/>
    </row>
    <row r="10514" spans="1:2" ht="12.75" customHeight="1">
      <c r="A10514"/>
      <c r="B10514"/>
    </row>
    <row r="10516" spans="1:2" ht="12.75" customHeight="1">
      <c r="A10516"/>
      <c r="B10516"/>
    </row>
    <row r="10518" spans="1:2" ht="51" customHeight="1">
      <c r="A10518"/>
      <c r="B10518"/>
    </row>
    <row r="10520" spans="1:2" ht="51" customHeight="1">
      <c r="A10520"/>
      <c r="B10520"/>
    </row>
    <row r="10522" spans="1:2" ht="51" customHeight="1">
      <c r="A10522"/>
      <c r="B10522"/>
    </row>
    <row r="10524" spans="1:2" ht="25.5" customHeight="1">
      <c r="A10524"/>
      <c r="B10524"/>
    </row>
    <row r="10526" spans="1:2" ht="25.5" customHeight="1">
      <c r="A10526"/>
      <c r="B10526"/>
    </row>
    <row r="10528" spans="1:2" ht="38.25" customHeight="1">
      <c r="A10528"/>
      <c r="B10528"/>
    </row>
    <row r="10530" spans="1:2" ht="51" customHeight="1">
      <c r="A10530"/>
      <c r="B10530"/>
    </row>
    <row r="10532" spans="1:2" ht="25.5" customHeight="1">
      <c r="A10532"/>
      <c r="B10532"/>
    </row>
    <row r="10534" spans="1:2" ht="25.5" customHeight="1">
      <c r="A10534"/>
      <c r="B10534"/>
    </row>
    <row r="10536" spans="1:2" ht="25.5" customHeight="1">
      <c r="A10536"/>
      <c r="B10536"/>
    </row>
    <row r="10538" spans="1:2" ht="63.75" customHeight="1">
      <c r="A10538"/>
      <c r="B10538"/>
    </row>
    <row r="10540" spans="1:2" ht="63.75" customHeight="1">
      <c r="A10540"/>
      <c r="B10540"/>
    </row>
    <row r="10544" spans="1:2" ht="12.75" customHeight="1">
      <c r="A10544"/>
      <c r="B10544"/>
    </row>
    <row r="10546" spans="1:2" ht="25.5" customHeight="1">
      <c r="A10546"/>
      <c r="B10546"/>
    </row>
    <row r="10548" spans="1:2" ht="25.5" customHeight="1">
      <c r="A10548"/>
      <c r="B10548"/>
    </row>
    <row r="10550" spans="1:2" ht="12.75" customHeight="1">
      <c r="A10550"/>
      <c r="B10550"/>
    </row>
    <row r="10552" spans="1:2" ht="114.75" customHeight="1">
      <c r="A10552"/>
      <c r="B10552"/>
    </row>
    <row r="10554" spans="1:2" ht="51" customHeight="1">
      <c r="A10554"/>
      <c r="B10554"/>
    </row>
    <row r="10556" spans="1:2" ht="51" customHeight="1">
      <c r="A10556"/>
      <c r="B10556"/>
    </row>
    <row r="10558" spans="1:2" ht="51" customHeight="1">
      <c r="A10558"/>
      <c r="B10558"/>
    </row>
    <row r="10560" spans="1:2" ht="51" customHeight="1">
      <c r="A10560"/>
      <c r="B10560"/>
    </row>
    <row r="10562" spans="1:2" ht="89.25" customHeight="1">
      <c r="A10562"/>
      <c r="B10562"/>
    </row>
    <row r="10564" spans="1:2" ht="127.5" customHeight="1">
      <c r="A10564"/>
      <c r="B10564"/>
    </row>
    <row r="10566" spans="1:2" ht="76.5" customHeight="1">
      <c r="A10566"/>
      <c r="B10566"/>
    </row>
    <row r="10568" spans="1:2" ht="25.5" customHeight="1">
      <c r="A10568"/>
      <c r="B10568"/>
    </row>
    <row r="10570" spans="1:2" ht="25.5" customHeight="1">
      <c r="A10570"/>
      <c r="B10570"/>
    </row>
    <row r="10572" spans="1:2" ht="25.5" customHeight="1">
      <c r="A10572"/>
      <c r="B10572"/>
    </row>
    <row r="10576" spans="1:2" ht="51" customHeight="1">
      <c r="A10576"/>
      <c r="B10576"/>
    </row>
    <row r="10578" spans="1:2" ht="38.25" customHeight="1">
      <c r="A10578"/>
      <c r="B10578"/>
    </row>
    <row r="10580" spans="1:2" ht="38.25" customHeight="1">
      <c r="A10580"/>
      <c r="B10580"/>
    </row>
    <row r="10582" spans="1:2" ht="51" customHeight="1">
      <c r="A10582"/>
      <c r="B10582"/>
    </row>
    <row r="10584" spans="1:2" ht="63.75" customHeight="1">
      <c r="A10584"/>
      <c r="B10584"/>
    </row>
    <row r="10586" spans="1:2" ht="25.5" customHeight="1">
      <c r="A10586"/>
      <c r="B10586"/>
    </row>
    <row r="10588" spans="1:2" ht="25.5" customHeight="1">
      <c r="A10588"/>
      <c r="B10588"/>
    </row>
    <row r="10590" spans="1:2" ht="25.5" customHeight="1">
      <c r="A10590"/>
      <c r="B10590"/>
    </row>
    <row r="10592" spans="1:2" ht="63.75" customHeight="1">
      <c r="A10592"/>
      <c r="B10592"/>
    </row>
    <row r="10594" spans="1:2" ht="12.75" customHeight="1">
      <c r="A10594"/>
      <c r="B10594"/>
    </row>
    <row r="10596" spans="1:2" ht="51" customHeight="1">
      <c r="A10596"/>
      <c r="B10596"/>
    </row>
    <row r="10600" spans="1:2" ht="12.75" customHeight="1">
      <c r="A10600"/>
      <c r="B10600"/>
    </row>
    <row r="10602" spans="1:2" ht="51" customHeight="1">
      <c r="A10602"/>
      <c r="B10602"/>
    </row>
    <row r="10604" spans="1:2" ht="25.5" customHeight="1">
      <c r="A10604"/>
      <c r="B10604"/>
    </row>
    <row r="10606" spans="1:2" ht="25.5" customHeight="1">
      <c r="A10606"/>
      <c r="B10606"/>
    </row>
    <row r="10608" spans="1:2" ht="25.5" customHeight="1">
      <c r="A10608"/>
      <c r="B10608"/>
    </row>
    <row r="10610" spans="1:2" ht="25.5" customHeight="1">
      <c r="A10610"/>
      <c r="B10610"/>
    </row>
    <row r="10612" spans="1:2" ht="25.5" customHeight="1">
      <c r="A10612"/>
      <c r="B10612"/>
    </row>
    <row r="10614" spans="1:2" ht="25.5" customHeight="1">
      <c r="A10614"/>
      <c r="B10614"/>
    </row>
    <row r="10616" spans="1:2" ht="25.5" customHeight="1">
      <c r="A10616"/>
      <c r="B10616"/>
    </row>
    <row r="10618" spans="1:2" ht="25.5" customHeight="1">
      <c r="A10618"/>
      <c r="B10618"/>
    </row>
    <row r="10620" spans="1:2" ht="25.5" customHeight="1">
      <c r="A10620"/>
      <c r="B10620"/>
    </row>
    <row r="10622" spans="1:2" ht="25.5" customHeight="1">
      <c r="A10622"/>
      <c r="B10622"/>
    </row>
    <row r="10624" spans="1:2" ht="25.5" customHeight="1">
      <c r="A10624"/>
      <c r="B10624"/>
    </row>
    <row r="10626" spans="1:2" ht="25.5" customHeight="1">
      <c r="A10626"/>
      <c r="B10626"/>
    </row>
    <row r="10628" spans="1:2" ht="25.5" customHeight="1">
      <c r="A10628"/>
      <c r="B10628"/>
    </row>
    <row r="10630" spans="1:2" ht="38.25" customHeight="1">
      <c r="A10630"/>
      <c r="B10630"/>
    </row>
    <row r="10632" spans="1:2" ht="25.5" customHeight="1">
      <c r="A10632"/>
      <c r="B10632"/>
    </row>
    <row r="10634" spans="1:2" ht="25.5" customHeight="1">
      <c r="A10634"/>
      <c r="B10634"/>
    </row>
    <row r="10636" spans="1:2" ht="12.75" customHeight="1">
      <c r="A10636"/>
      <c r="B10636"/>
    </row>
    <row r="10638" spans="1:2" ht="76.5" customHeight="1">
      <c r="A10638"/>
      <c r="B10638"/>
    </row>
    <row r="10640" spans="1:2" ht="76.5" customHeight="1">
      <c r="A10640"/>
      <c r="B10640"/>
    </row>
    <row r="10642" spans="1:2" ht="38.25" customHeight="1">
      <c r="A10642"/>
      <c r="B10642"/>
    </row>
    <row r="10644" spans="1:2" ht="25.5" customHeight="1">
      <c r="A10644"/>
      <c r="B10644"/>
    </row>
    <row r="10646" spans="1:2" ht="25.5" customHeight="1">
      <c r="A10646"/>
      <c r="B10646"/>
    </row>
    <row r="10648" spans="1:2" ht="25.5" customHeight="1">
      <c r="A10648"/>
      <c r="B10648"/>
    </row>
    <row r="10650" spans="1:2" ht="25.5" customHeight="1">
      <c r="A10650"/>
      <c r="B10650"/>
    </row>
    <row r="10652" spans="1:2" ht="25.5" customHeight="1">
      <c r="A10652"/>
      <c r="B10652"/>
    </row>
    <row r="10654" spans="1:2" ht="38.25" customHeight="1">
      <c r="A10654"/>
      <c r="B10654"/>
    </row>
    <row r="10656" spans="1:2" ht="51" customHeight="1">
      <c r="A10656"/>
      <c r="B10656"/>
    </row>
    <row r="10660" spans="1:2" ht="25.5" customHeight="1">
      <c r="A10660"/>
      <c r="B10660"/>
    </row>
    <row r="10662" spans="1:2" ht="12.75" customHeight="1">
      <c r="A10662"/>
      <c r="B10662"/>
    </row>
    <row r="10664" spans="1:2" ht="76.5" customHeight="1">
      <c r="A10664"/>
      <c r="B10664"/>
    </row>
    <row r="10666" spans="1:2" ht="12.75" customHeight="1">
      <c r="A10666"/>
      <c r="B10666"/>
    </row>
    <row r="10668" spans="1:2" ht="12.75" customHeight="1">
      <c r="A10668"/>
      <c r="B10668"/>
    </row>
    <row r="10670" spans="1:2" ht="25.5" customHeight="1">
      <c r="A10670"/>
      <c r="B10670"/>
    </row>
    <row r="10672" spans="1:2" ht="25.5" customHeight="1">
      <c r="A10672"/>
      <c r="B10672"/>
    </row>
    <row r="10674" spans="1:2" ht="12.75" customHeight="1">
      <c r="A10674"/>
      <c r="B10674"/>
    </row>
    <row r="10676" spans="1:2" ht="76.5" customHeight="1">
      <c r="A10676"/>
      <c r="B10676"/>
    </row>
    <row r="10678" spans="1:2" ht="38.25" customHeight="1">
      <c r="A10678"/>
      <c r="B10678"/>
    </row>
    <row r="10680" spans="1:2" ht="25.5" customHeight="1">
      <c r="A10680"/>
      <c r="B10680"/>
    </row>
    <row r="10682" spans="1:2" ht="25.5" customHeight="1">
      <c r="A10682"/>
      <c r="B10682"/>
    </row>
    <row r="10684" spans="1:2" ht="51" customHeight="1">
      <c r="A10684"/>
      <c r="B10684"/>
    </row>
    <row r="10686" spans="1:2" ht="25.5" customHeight="1">
      <c r="A10686"/>
      <c r="B10686"/>
    </row>
    <row r="10688" spans="1:2" ht="25.5" customHeight="1">
      <c r="A10688"/>
      <c r="B10688"/>
    </row>
    <row r="10690" spans="1:2" ht="25.5" customHeight="1">
      <c r="A10690"/>
      <c r="B10690"/>
    </row>
    <row r="10692" spans="1:2" ht="25.5" customHeight="1">
      <c r="A10692"/>
      <c r="B10692"/>
    </row>
    <row r="10694" spans="1:2" ht="38.25" customHeight="1">
      <c r="A10694"/>
      <c r="B10694"/>
    </row>
    <row r="10696" spans="1:2" ht="25.5" customHeight="1">
      <c r="A10696"/>
      <c r="B10696"/>
    </row>
    <row r="10698" spans="1:2" ht="25.5" customHeight="1">
      <c r="A10698"/>
      <c r="B10698"/>
    </row>
    <row r="10700" spans="1:2" ht="12.75" customHeight="1">
      <c r="A10700"/>
      <c r="B10700"/>
    </row>
    <row r="10702" spans="1:2" ht="76.5" customHeight="1">
      <c r="A10702"/>
      <c r="B10702"/>
    </row>
    <row r="10704" spans="1:2" ht="76.5" customHeight="1">
      <c r="A10704"/>
      <c r="B10704"/>
    </row>
    <row r="10706" spans="1:2" ht="38.25" customHeight="1">
      <c r="A10706"/>
      <c r="B10706"/>
    </row>
    <row r="10708" spans="1:2" ht="25.5" customHeight="1">
      <c r="A10708"/>
      <c r="B10708"/>
    </row>
    <row r="10710" spans="1:2" ht="25.5" customHeight="1">
      <c r="A10710"/>
      <c r="B10710"/>
    </row>
    <row r="10712" spans="1:2" ht="25.5" customHeight="1">
      <c r="A10712"/>
      <c r="B10712"/>
    </row>
    <row r="10714" spans="1:2" ht="25.5" customHeight="1">
      <c r="A10714"/>
      <c r="B10714"/>
    </row>
    <row r="10716" spans="1:2" ht="25.5" customHeight="1">
      <c r="A10716"/>
      <c r="B10716"/>
    </row>
    <row r="10718" spans="1:2" ht="38.25" customHeight="1">
      <c r="A10718"/>
      <c r="B10718"/>
    </row>
    <row r="10720" spans="1:2" ht="51" customHeight="1">
      <c r="A10720"/>
      <c r="B10720"/>
    </row>
    <row r="10724" spans="1:2" ht="25.5" customHeight="1">
      <c r="A10724"/>
      <c r="B10724"/>
    </row>
    <row r="10726" spans="1:2" ht="12.75" customHeight="1">
      <c r="A10726"/>
      <c r="B10726"/>
    </row>
    <row r="10728" spans="1:2" ht="76.5" customHeight="1">
      <c r="A10728"/>
      <c r="B10728"/>
    </row>
    <row r="10730" spans="1:2" ht="12.75" customHeight="1">
      <c r="A10730"/>
      <c r="B10730"/>
    </row>
    <row r="10732" spans="1:2" ht="12.75" customHeight="1">
      <c r="A10732"/>
      <c r="B10732"/>
    </row>
    <row r="10734" spans="1:2" ht="51" customHeight="1">
      <c r="A10734"/>
      <c r="B10734"/>
    </row>
    <row r="10736" spans="1:2" ht="12.75" customHeight="1">
      <c r="A10736"/>
      <c r="B10736"/>
    </row>
    <row r="10738" spans="1:2" ht="25.5" customHeight="1">
      <c r="A10738"/>
      <c r="B10738"/>
    </row>
    <row r="10742" spans="1:2" ht="51" customHeight="1">
      <c r="A10742"/>
      <c r="B10742"/>
    </row>
    <row r="10744" spans="1:2" ht="25.5" customHeight="1">
      <c r="A10744"/>
      <c r="B10744"/>
    </row>
    <row r="10746" spans="1:2" ht="12.75" customHeight="1">
      <c r="A10746"/>
      <c r="B10746"/>
    </row>
    <row r="10748" spans="1:2" ht="25.5" customHeight="1">
      <c r="A10748"/>
      <c r="B10748"/>
    </row>
    <row r="10750" spans="1:2" ht="12.75" customHeight="1">
      <c r="A10750"/>
      <c r="B10750"/>
    </row>
    <row r="10752" spans="1:2" ht="25.5" customHeight="1">
      <c r="A10752"/>
      <c r="B10752"/>
    </row>
    <row r="10756" spans="1:2" ht="51" customHeight="1">
      <c r="A10756"/>
      <c r="B10756"/>
    </row>
    <row r="10758" spans="1:2" ht="25.5" customHeight="1">
      <c r="A10758"/>
      <c r="B10758"/>
    </row>
    <row r="10760" spans="1:2" ht="12.75" customHeight="1">
      <c r="A10760"/>
      <c r="B10760"/>
    </row>
    <row r="10762" spans="1:2" ht="25.5" customHeight="1">
      <c r="A10762"/>
      <c r="B10762"/>
    </row>
    <row r="10764" spans="1:2" ht="12.75" customHeight="1">
      <c r="A10764"/>
      <c r="B10764"/>
    </row>
    <row r="10766" spans="1:2" ht="25.5" customHeight="1">
      <c r="A10766"/>
      <c r="B10766"/>
    </row>
    <row r="10770" spans="1:2" ht="51" customHeight="1">
      <c r="A10770"/>
      <c r="B10770"/>
    </row>
    <row r="10772" spans="1:2" ht="25.5" customHeight="1">
      <c r="A10772"/>
      <c r="B10772"/>
    </row>
    <row r="10774" spans="1:2" ht="12.75" customHeight="1">
      <c r="A10774"/>
      <c r="B10774"/>
    </row>
    <row r="10776" spans="1:2" ht="25.5" customHeight="1">
      <c r="A10776"/>
      <c r="B10776"/>
    </row>
    <row r="10778" spans="1:2" ht="25.5" customHeight="1">
      <c r="A10778"/>
      <c r="B10778"/>
    </row>
    <row r="10780" spans="1:2" ht="25.5" customHeight="1">
      <c r="A10780"/>
      <c r="B10780"/>
    </row>
    <row r="10782" spans="1:2" ht="51" customHeight="1">
      <c r="A10782"/>
      <c r="B10782"/>
    </row>
    <row r="10784" spans="1:2" ht="25.5" customHeight="1">
      <c r="A10784"/>
      <c r="B10784"/>
    </row>
    <row r="10786" spans="1:2" ht="38.25" customHeight="1">
      <c r="A10786"/>
      <c r="B10786"/>
    </row>
    <row r="10788" spans="1:2" ht="25.5" customHeight="1">
      <c r="A10788"/>
      <c r="B10788"/>
    </row>
    <row r="10790" spans="1:2" ht="12.75" customHeight="1">
      <c r="A10790"/>
      <c r="B10790"/>
    </row>
    <row r="10792" spans="1:2" ht="25.5" customHeight="1">
      <c r="A10792"/>
      <c r="B10792"/>
    </row>
    <row r="10794" spans="1:2" ht="51" customHeight="1">
      <c r="A10794"/>
      <c r="B10794"/>
    </row>
    <row r="10796" spans="1:2" ht="12.75" customHeight="1">
      <c r="A10796"/>
      <c r="B10796"/>
    </row>
    <row r="10798" spans="1:2" ht="25.5" customHeight="1">
      <c r="A10798"/>
      <c r="B10798"/>
    </row>
    <row r="10800" spans="1:2" ht="38.25" customHeight="1">
      <c r="A10800"/>
      <c r="B10800"/>
    </row>
    <row r="10802" spans="1:2" ht="63.75" customHeight="1">
      <c r="A10802"/>
      <c r="B10802"/>
    </row>
    <row r="10804" spans="1:2" ht="12.75" customHeight="1">
      <c r="A10804"/>
      <c r="B10804"/>
    </row>
    <row r="10806" spans="1:2" ht="25.5" customHeight="1">
      <c r="A10806"/>
      <c r="B10806"/>
    </row>
    <row r="10808" spans="1:2" ht="51" customHeight="1">
      <c r="A10808"/>
      <c r="B10808"/>
    </row>
    <row r="10810" spans="1:2" ht="51" customHeight="1">
      <c r="A10810"/>
      <c r="B10810"/>
    </row>
    <row r="10812" spans="1:2" ht="12.75" customHeight="1">
      <c r="A10812"/>
      <c r="B10812"/>
    </row>
    <row r="10814" spans="1:2" ht="25.5" customHeight="1">
      <c r="A10814"/>
      <c r="B10814"/>
    </row>
    <row r="10816" spans="1:2" ht="25.5" customHeight="1">
      <c r="A10816"/>
      <c r="B10816"/>
    </row>
    <row r="10818" spans="1:2" ht="12.75" customHeight="1">
      <c r="A10818"/>
      <c r="B10818"/>
    </row>
    <row r="10820" spans="1:2" ht="114.75" customHeight="1">
      <c r="A10820"/>
      <c r="B10820"/>
    </row>
    <row r="10822" spans="1:2" ht="63.75" customHeight="1">
      <c r="A10822"/>
      <c r="B10822"/>
    </row>
    <row r="10824" spans="1:2" ht="25.5" customHeight="1">
      <c r="A10824"/>
      <c r="B10824"/>
    </row>
    <row r="10826" spans="1:2" ht="63.75" customHeight="1">
      <c r="A10826"/>
      <c r="B10826"/>
    </row>
    <row r="10828" spans="1:2" ht="12.75" customHeight="1">
      <c r="A10828"/>
      <c r="B10828"/>
    </row>
    <row r="10830" spans="1:2" ht="51" customHeight="1">
      <c r="A10830"/>
      <c r="B10830"/>
    </row>
    <row r="10832" spans="1:2" ht="51" customHeight="1">
      <c r="A10832"/>
      <c r="B10832"/>
    </row>
    <row r="10834" spans="1:2" ht="127.5" customHeight="1">
      <c r="A10834"/>
      <c r="B10834"/>
    </row>
    <row r="10836" spans="1:2" ht="25.5" customHeight="1">
      <c r="A10836"/>
      <c r="B10836"/>
    </row>
    <row r="10838" spans="1:2" ht="25.5" customHeight="1">
      <c r="A10838"/>
      <c r="B10838"/>
    </row>
    <row r="10840" spans="1:2" ht="25.5" customHeight="1">
      <c r="A10840"/>
      <c r="B10840"/>
    </row>
    <row r="10842" spans="1:2" ht="25.5" customHeight="1">
      <c r="A10842"/>
      <c r="B10842"/>
    </row>
    <row r="10844" spans="1:2" ht="51" customHeight="1">
      <c r="A10844"/>
      <c r="B10844"/>
    </row>
    <row r="10846" spans="1:2" ht="25.5" customHeight="1">
      <c r="A10846"/>
      <c r="B10846"/>
    </row>
    <row r="10848" spans="1:2" ht="38.25" customHeight="1">
      <c r="A10848"/>
      <c r="B10848"/>
    </row>
    <row r="10850" spans="1:2" ht="51" customHeight="1">
      <c r="A10850"/>
      <c r="B10850"/>
    </row>
    <row r="10852" spans="1:2" ht="63.75" customHeight="1">
      <c r="A10852"/>
      <c r="B10852"/>
    </row>
    <row r="10854" spans="1:2" ht="12.75" customHeight="1">
      <c r="A10854"/>
      <c r="B10854"/>
    </row>
    <row r="10856" spans="1:2" ht="25.5" customHeight="1">
      <c r="A10856"/>
      <c r="B10856"/>
    </row>
    <row r="10860" spans="1:2" ht="25.5" customHeight="1">
      <c r="A10860"/>
      <c r="B10860"/>
    </row>
    <row r="10862" spans="1:2" ht="51" customHeight="1">
      <c r="A10862"/>
      <c r="B10862"/>
    </row>
    <row r="10864" spans="1:2" ht="51" customHeight="1">
      <c r="A10864"/>
      <c r="B10864"/>
    </row>
    <row r="10866" spans="1:2" ht="12.75" customHeight="1">
      <c r="A10866"/>
      <c r="B10866"/>
    </row>
    <row r="10868" spans="1:2" ht="25.5" customHeight="1">
      <c r="A10868"/>
      <c r="B10868"/>
    </row>
    <row r="10870" spans="1:2" ht="25.5" customHeight="1">
      <c r="A10870"/>
      <c r="B10870"/>
    </row>
    <row r="10872" spans="1:2" ht="12.75" customHeight="1">
      <c r="A10872"/>
      <c r="B10872"/>
    </row>
    <row r="10874" spans="1:2" ht="114.75" customHeight="1">
      <c r="A10874"/>
      <c r="B10874"/>
    </row>
    <row r="10876" spans="1:2" ht="63.75" customHeight="1">
      <c r="A10876"/>
      <c r="B10876"/>
    </row>
    <row r="10878" spans="1:2" ht="25.5" customHeight="1">
      <c r="A10878"/>
      <c r="B10878"/>
    </row>
    <row r="10880" spans="1:2" ht="63.75" customHeight="1">
      <c r="A10880"/>
      <c r="B10880"/>
    </row>
    <row r="10882" spans="1:2" ht="12.75" customHeight="1">
      <c r="A10882"/>
      <c r="B10882"/>
    </row>
    <row r="10884" spans="1:2" ht="51" customHeight="1">
      <c r="A10884"/>
      <c r="B10884"/>
    </row>
    <row r="10886" spans="1:2" ht="51" customHeight="1">
      <c r="A10886"/>
      <c r="B10886"/>
    </row>
    <row r="10888" spans="1:2" ht="127.5" customHeight="1">
      <c r="A10888"/>
      <c r="B10888"/>
    </row>
    <row r="10890" spans="1:2" ht="25.5" customHeight="1">
      <c r="A10890"/>
      <c r="B10890"/>
    </row>
    <row r="10892" spans="1:2" ht="25.5" customHeight="1">
      <c r="A10892"/>
      <c r="B10892"/>
    </row>
    <row r="10894" spans="1:2" ht="25.5" customHeight="1">
      <c r="A10894"/>
      <c r="B10894"/>
    </row>
    <row r="10896" spans="1:2" ht="25.5" customHeight="1">
      <c r="A10896"/>
      <c r="B10896"/>
    </row>
    <row r="10898" spans="1:2" ht="51" customHeight="1">
      <c r="A10898"/>
      <c r="B10898"/>
    </row>
    <row r="10900" spans="1:2" ht="25.5" customHeight="1">
      <c r="A10900"/>
      <c r="B10900"/>
    </row>
    <row r="10902" spans="1:2" ht="38.25" customHeight="1">
      <c r="A10902"/>
      <c r="B10902"/>
    </row>
    <row r="10904" spans="1:2" ht="51" customHeight="1">
      <c r="A10904"/>
      <c r="B10904"/>
    </row>
    <row r="10906" spans="1:2" ht="63.75" customHeight="1">
      <c r="A10906"/>
      <c r="B10906"/>
    </row>
    <row r="10908" spans="1:2" ht="12.75" customHeight="1">
      <c r="A10908"/>
      <c r="B10908"/>
    </row>
  </sheetData>
  <sheetProtection/>
  <mergeCells count="3">
    <mergeCell ref="A3:B3"/>
    <mergeCell ref="A1:E1"/>
    <mergeCell ref="A2:E2"/>
  </mergeCells>
  <printOptions/>
  <pageMargins left="0.5905511811023623" right="0.1968503937007874" top="0.1968503937007874" bottom="0.1968503937007874" header="0.31496062992125984" footer="0.31496062992125984"/>
  <pageSetup fitToHeight="2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7"/>
  <sheetViews>
    <sheetView zoomScalePageLayoutView="0" workbookViewId="0" topLeftCell="A523">
      <selection activeCell="F556" sqref="F556:G560"/>
    </sheetView>
  </sheetViews>
  <sheetFormatPr defaultColWidth="9.140625" defaultRowHeight="12.75"/>
  <cols>
    <col min="1" max="1" width="9.00390625" style="0" customWidth="1"/>
    <col min="2" max="2" width="37.57421875" style="0" customWidth="1"/>
    <col min="3" max="3" width="11.421875" style="0" customWidth="1"/>
    <col min="4" max="4" width="14.00390625" style="0" customWidth="1"/>
    <col min="5" max="5" width="11.140625" style="0" customWidth="1"/>
    <col min="6" max="6" width="14.28125" style="0" customWidth="1"/>
    <col min="7" max="7" width="13.140625" style="0" customWidth="1"/>
    <col min="8" max="8" width="11.57421875" style="0" customWidth="1"/>
    <col min="9" max="9" width="11.7109375" style="0" customWidth="1"/>
  </cols>
  <sheetData>
    <row r="1" spans="1:9" ht="16.5" customHeight="1">
      <c r="A1" s="233" t="s">
        <v>236</v>
      </c>
      <c r="B1" s="233"/>
      <c r="C1" s="233"/>
      <c r="D1" s="233"/>
      <c r="E1" s="233"/>
      <c r="F1" s="233"/>
      <c r="G1" s="233"/>
      <c r="H1" s="233"/>
      <c r="I1" s="233"/>
    </row>
    <row r="2" spans="1:9" ht="16.5">
      <c r="A2" s="234" t="s">
        <v>55</v>
      </c>
      <c r="B2" s="234"/>
      <c r="C2" s="234"/>
      <c r="D2" s="234"/>
      <c r="E2" s="234"/>
      <c r="F2" s="234"/>
      <c r="G2" s="234"/>
      <c r="H2" s="234"/>
      <c r="I2" s="234"/>
    </row>
    <row r="3" spans="1:9" ht="16.5">
      <c r="A3" s="230" t="s">
        <v>965</v>
      </c>
      <c r="B3" s="230"/>
      <c r="C3" s="230"/>
      <c r="D3" s="230"/>
      <c r="E3" s="230"/>
      <c r="F3" s="230"/>
      <c r="G3" s="230"/>
      <c r="H3" s="230"/>
      <c r="I3" s="230"/>
    </row>
    <row r="4" spans="1:9" ht="15.75">
      <c r="A4" s="235" t="s">
        <v>110</v>
      </c>
      <c r="B4" s="235" t="s">
        <v>59</v>
      </c>
      <c r="C4" s="237" t="s">
        <v>56</v>
      </c>
      <c r="D4" s="237"/>
      <c r="E4" s="238" t="s">
        <v>929</v>
      </c>
      <c r="F4" s="237" t="s">
        <v>57</v>
      </c>
      <c r="G4" s="237"/>
      <c r="H4" s="239" t="s">
        <v>930</v>
      </c>
      <c r="I4" s="240" t="s">
        <v>931</v>
      </c>
    </row>
    <row r="5" spans="1:9" ht="63">
      <c r="A5" s="236"/>
      <c r="B5" s="236"/>
      <c r="C5" s="7" t="s">
        <v>233</v>
      </c>
      <c r="D5" s="8" t="s">
        <v>58</v>
      </c>
      <c r="E5" s="238"/>
      <c r="F5" s="97" t="s">
        <v>233</v>
      </c>
      <c r="G5" s="8" t="s">
        <v>58</v>
      </c>
      <c r="H5" s="239"/>
      <c r="I5" s="240"/>
    </row>
    <row r="6" spans="1:9" ht="15.75">
      <c r="A6" s="9">
        <v>1</v>
      </c>
      <c r="B6" s="10">
        <v>2</v>
      </c>
      <c r="C6" s="11">
        <v>6</v>
      </c>
      <c r="D6" s="12">
        <v>7</v>
      </c>
      <c r="E6" s="11">
        <v>8</v>
      </c>
      <c r="F6" s="11">
        <v>6</v>
      </c>
      <c r="G6" s="12">
        <v>7</v>
      </c>
      <c r="H6" s="73">
        <v>8</v>
      </c>
      <c r="I6" s="9">
        <v>9</v>
      </c>
    </row>
    <row r="7" spans="1:9" ht="15.75">
      <c r="A7" s="9"/>
      <c r="B7" s="13" t="s">
        <v>901</v>
      </c>
      <c r="C7" s="11"/>
      <c r="D7" s="12"/>
      <c r="E7" s="11"/>
      <c r="F7" s="11"/>
      <c r="G7" s="12"/>
      <c r="H7" s="73"/>
      <c r="I7" s="9"/>
    </row>
    <row r="8" spans="1:9" ht="31.5">
      <c r="A8" s="9" t="s">
        <v>165</v>
      </c>
      <c r="B8" s="14" t="s">
        <v>263</v>
      </c>
      <c r="C8" s="72">
        <v>1.95</v>
      </c>
      <c r="D8" s="100">
        <v>0.18</v>
      </c>
      <c r="E8" s="106">
        <f>SUM(C8+D8)</f>
        <v>2.13</v>
      </c>
      <c r="F8" s="72">
        <v>1.95</v>
      </c>
      <c r="G8" s="100">
        <v>0.18</v>
      </c>
      <c r="H8" s="106">
        <f>SUM(F8+G8)</f>
        <v>2.13</v>
      </c>
      <c r="I8" s="15">
        <f>SUM(H8/E8%)</f>
        <v>100</v>
      </c>
    </row>
    <row r="9" spans="1:9" ht="31.5">
      <c r="A9" s="9" t="s">
        <v>166</v>
      </c>
      <c r="B9" s="14" t="s">
        <v>264</v>
      </c>
      <c r="C9" s="73">
        <v>0.8</v>
      </c>
      <c r="D9" s="100">
        <v>0.18</v>
      </c>
      <c r="E9" s="106">
        <f aca="true" t="shared" si="0" ref="E9:E72">SUM(C9+D9)</f>
        <v>0.98</v>
      </c>
      <c r="F9" s="73">
        <v>0.8</v>
      </c>
      <c r="G9" s="100">
        <v>0.18</v>
      </c>
      <c r="H9" s="106">
        <f aca="true" t="shared" si="1" ref="H9:H72">SUM(F9+G9)</f>
        <v>0.98</v>
      </c>
      <c r="I9" s="15">
        <f>SUM(H9/E9%)</f>
        <v>100</v>
      </c>
    </row>
    <row r="10" spans="1:9" ht="47.25">
      <c r="A10" s="9" t="s">
        <v>600</v>
      </c>
      <c r="B10" s="14" t="s">
        <v>601</v>
      </c>
      <c r="C10" s="73">
        <v>4.9</v>
      </c>
      <c r="D10" s="100"/>
      <c r="E10" s="106">
        <f t="shared" si="0"/>
        <v>4.9</v>
      </c>
      <c r="F10" s="73">
        <v>4.9</v>
      </c>
      <c r="G10" s="100"/>
      <c r="H10" s="106">
        <f t="shared" si="1"/>
        <v>4.9</v>
      </c>
      <c r="I10" s="15">
        <f aca="true" t="shared" si="2" ref="I10:I73">SUM(H10/E10%)</f>
        <v>100</v>
      </c>
    </row>
    <row r="11" spans="1:9" ht="15.75">
      <c r="A11" s="9" t="s">
        <v>602</v>
      </c>
      <c r="B11" s="14" t="s">
        <v>265</v>
      </c>
      <c r="C11" s="73">
        <v>0.8</v>
      </c>
      <c r="D11" s="100"/>
      <c r="E11" s="106">
        <f t="shared" si="0"/>
        <v>0.8</v>
      </c>
      <c r="F11" s="73">
        <v>0.8</v>
      </c>
      <c r="G11" s="100"/>
      <c r="H11" s="106">
        <f t="shared" si="1"/>
        <v>0.8</v>
      </c>
      <c r="I11" s="15">
        <f t="shared" si="2"/>
        <v>100</v>
      </c>
    </row>
    <row r="12" spans="1:9" ht="47.25">
      <c r="A12" s="9" t="s">
        <v>143</v>
      </c>
      <c r="B12" s="14" t="s">
        <v>266</v>
      </c>
      <c r="C12" s="73">
        <v>0.8</v>
      </c>
      <c r="D12" s="100"/>
      <c r="E12" s="106">
        <f t="shared" si="0"/>
        <v>0.8</v>
      </c>
      <c r="F12" s="73">
        <v>0.8</v>
      </c>
      <c r="G12" s="100"/>
      <c r="H12" s="106">
        <f t="shared" si="1"/>
        <v>0.8</v>
      </c>
      <c r="I12" s="15">
        <f t="shared" si="2"/>
        <v>100</v>
      </c>
    </row>
    <row r="13" spans="1:9" ht="47.25">
      <c r="A13" s="9" t="s">
        <v>111</v>
      </c>
      <c r="B13" s="14" t="s">
        <v>603</v>
      </c>
      <c r="C13" s="73">
        <v>1.63</v>
      </c>
      <c r="D13" s="100"/>
      <c r="E13" s="106">
        <f t="shared" si="0"/>
        <v>1.63</v>
      </c>
      <c r="F13" s="73">
        <v>1.63</v>
      </c>
      <c r="G13" s="100"/>
      <c r="H13" s="106">
        <f t="shared" si="1"/>
        <v>1.63</v>
      </c>
      <c r="I13" s="15">
        <f t="shared" si="2"/>
        <v>100</v>
      </c>
    </row>
    <row r="14" spans="1:9" ht="47.25">
      <c r="A14" s="9" t="s">
        <v>604</v>
      </c>
      <c r="B14" s="14" t="s">
        <v>605</v>
      </c>
      <c r="C14" s="73">
        <v>0.35</v>
      </c>
      <c r="D14" s="100">
        <v>0.02</v>
      </c>
      <c r="E14" s="106">
        <f t="shared" si="0"/>
        <v>0.37</v>
      </c>
      <c r="F14" s="73">
        <v>0.35</v>
      </c>
      <c r="G14" s="100">
        <v>0.02</v>
      </c>
      <c r="H14" s="106">
        <f t="shared" si="1"/>
        <v>0.37</v>
      </c>
      <c r="I14" s="15">
        <f t="shared" si="2"/>
        <v>100</v>
      </c>
    </row>
    <row r="15" spans="1:9" ht="47.25">
      <c r="A15" s="16" t="s">
        <v>606</v>
      </c>
      <c r="B15" s="17" t="s">
        <v>607</v>
      </c>
      <c r="C15" s="73">
        <v>0.5</v>
      </c>
      <c r="D15" s="100"/>
      <c r="E15" s="106">
        <f t="shared" si="0"/>
        <v>0.5</v>
      </c>
      <c r="F15" s="73">
        <v>0.5</v>
      </c>
      <c r="G15" s="100"/>
      <c r="H15" s="106">
        <f t="shared" si="1"/>
        <v>0.5</v>
      </c>
      <c r="I15" s="15">
        <f t="shared" si="2"/>
        <v>100</v>
      </c>
    </row>
    <row r="16" spans="1:9" ht="47.25">
      <c r="A16" s="16" t="s">
        <v>608</v>
      </c>
      <c r="B16" s="17" t="s">
        <v>609</v>
      </c>
      <c r="C16" s="73">
        <v>1.3</v>
      </c>
      <c r="D16" s="100"/>
      <c r="E16" s="106">
        <f t="shared" si="0"/>
        <v>1.3</v>
      </c>
      <c r="F16" s="73">
        <v>1.3</v>
      </c>
      <c r="G16" s="100"/>
      <c r="H16" s="106">
        <f t="shared" si="1"/>
        <v>1.3</v>
      </c>
      <c r="I16" s="15">
        <f t="shared" si="2"/>
        <v>100</v>
      </c>
    </row>
    <row r="17" spans="1:9" ht="31.5">
      <c r="A17" s="9" t="s">
        <v>610</v>
      </c>
      <c r="B17" s="14" t="s">
        <v>611</v>
      </c>
      <c r="C17" s="73">
        <v>0.5</v>
      </c>
      <c r="D17" s="100">
        <v>0.11</v>
      </c>
      <c r="E17" s="106">
        <f t="shared" si="0"/>
        <v>0.61</v>
      </c>
      <c r="F17" s="73">
        <v>0.5</v>
      </c>
      <c r="G17" s="100">
        <v>0.11</v>
      </c>
      <c r="H17" s="106">
        <f t="shared" si="1"/>
        <v>0.61</v>
      </c>
      <c r="I17" s="15">
        <f t="shared" si="2"/>
        <v>100</v>
      </c>
    </row>
    <row r="18" spans="1:9" ht="47.25">
      <c r="A18" s="9" t="s">
        <v>612</v>
      </c>
      <c r="B18" s="14" t="s">
        <v>613</v>
      </c>
      <c r="C18" s="73">
        <v>0.95</v>
      </c>
      <c r="D18" s="100">
        <v>0.01</v>
      </c>
      <c r="E18" s="106">
        <f t="shared" si="0"/>
        <v>0.96</v>
      </c>
      <c r="F18" s="73">
        <v>0.95</v>
      </c>
      <c r="G18" s="100">
        <v>0.01</v>
      </c>
      <c r="H18" s="106">
        <f t="shared" si="1"/>
        <v>0.96</v>
      </c>
      <c r="I18" s="15">
        <f t="shared" si="2"/>
        <v>100</v>
      </c>
    </row>
    <row r="19" spans="1:9" ht="63">
      <c r="A19" s="9" t="s">
        <v>614</v>
      </c>
      <c r="B19" s="14" t="s">
        <v>269</v>
      </c>
      <c r="C19" s="73">
        <v>1.35</v>
      </c>
      <c r="D19" s="100">
        <v>0.01</v>
      </c>
      <c r="E19" s="106">
        <f t="shared" si="0"/>
        <v>1.36</v>
      </c>
      <c r="F19" s="73">
        <v>1.35</v>
      </c>
      <c r="G19" s="100">
        <v>0.01</v>
      </c>
      <c r="H19" s="106">
        <f t="shared" si="1"/>
        <v>1.36</v>
      </c>
      <c r="I19" s="15">
        <f t="shared" si="2"/>
        <v>100</v>
      </c>
    </row>
    <row r="20" spans="1:9" ht="47.25">
      <c r="A20" s="9" t="s">
        <v>615</v>
      </c>
      <c r="B20" s="14" t="s">
        <v>616</v>
      </c>
      <c r="C20" s="73">
        <v>0.55</v>
      </c>
      <c r="D20" s="100">
        <v>0.07</v>
      </c>
      <c r="E20" s="106">
        <f t="shared" si="0"/>
        <v>0.6200000000000001</v>
      </c>
      <c r="F20" s="73">
        <v>0.55</v>
      </c>
      <c r="G20" s="100">
        <v>0.07</v>
      </c>
      <c r="H20" s="106">
        <f t="shared" si="1"/>
        <v>0.6200000000000001</v>
      </c>
      <c r="I20" s="15">
        <f t="shared" si="2"/>
        <v>100</v>
      </c>
    </row>
    <row r="21" spans="1:9" ht="31.5">
      <c r="A21" s="9" t="s">
        <v>617</v>
      </c>
      <c r="B21" s="14" t="s">
        <v>270</v>
      </c>
      <c r="C21" s="73">
        <v>0.65</v>
      </c>
      <c r="D21" s="100">
        <v>0.12</v>
      </c>
      <c r="E21" s="106">
        <f t="shared" si="0"/>
        <v>0.77</v>
      </c>
      <c r="F21" s="73">
        <v>0.65</v>
      </c>
      <c r="G21" s="100">
        <v>0.12</v>
      </c>
      <c r="H21" s="106">
        <f t="shared" si="1"/>
        <v>0.77</v>
      </c>
      <c r="I21" s="15">
        <f t="shared" si="2"/>
        <v>100</v>
      </c>
    </row>
    <row r="22" spans="1:9" ht="15.75">
      <c r="A22" s="9" t="s">
        <v>77</v>
      </c>
      <c r="B22" s="14" t="s">
        <v>618</v>
      </c>
      <c r="C22" s="73">
        <v>0.8</v>
      </c>
      <c r="D22" s="121"/>
      <c r="E22" s="106">
        <f t="shared" si="0"/>
        <v>0.8</v>
      </c>
      <c r="F22" s="73">
        <v>0.8</v>
      </c>
      <c r="G22" s="121"/>
      <c r="H22" s="106">
        <f t="shared" si="1"/>
        <v>0.8</v>
      </c>
      <c r="I22" s="15">
        <f t="shared" si="2"/>
        <v>100</v>
      </c>
    </row>
    <row r="23" spans="1:9" ht="15.75">
      <c r="A23" s="9" t="s">
        <v>167</v>
      </c>
      <c r="B23" s="14" t="s">
        <v>619</v>
      </c>
      <c r="C23" s="73">
        <v>1.6</v>
      </c>
      <c r="D23" s="100">
        <v>2.39</v>
      </c>
      <c r="E23" s="106">
        <f t="shared" si="0"/>
        <v>3.99</v>
      </c>
      <c r="F23" s="73">
        <v>1.6</v>
      </c>
      <c r="G23" s="100">
        <v>2.39</v>
      </c>
      <c r="H23" s="106">
        <f t="shared" si="1"/>
        <v>3.99</v>
      </c>
      <c r="I23" s="15">
        <f t="shared" si="2"/>
        <v>100</v>
      </c>
    </row>
    <row r="24" spans="1:9" ht="15.75">
      <c r="A24" s="16" t="s">
        <v>620</v>
      </c>
      <c r="B24" s="17" t="s">
        <v>621</v>
      </c>
      <c r="C24" s="73">
        <v>2.5</v>
      </c>
      <c r="D24" s="100">
        <v>2.39</v>
      </c>
      <c r="E24" s="106">
        <f t="shared" si="0"/>
        <v>4.890000000000001</v>
      </c>
      <c r="F24" s="73">
        <v>2.5</v>
      </c>
      <c r="G24" s="100">
        <v>2.39</v>
      </c>
      <c r="H24" s="106">
        <f t="shared" si="1"/>
        <v>4.890000000000001</v>
      </c>
      <c r="I24" s="15">
        <f t="shared" si="2"/>
        <v>100</v>
      </c>
    </row>
    <row r="25" spans="1:9" ht="15.75">
      <c r="A25" s="9" t="s">
        <v>622</v>
      </c>
      <c r="B25" s="14" t="s">
        <v>623</v>
      </c>
      <c r="C25" s="73">
        <v>0.8</v>
      </c>
      <c r="D25" s="100"/>
      <c r="E25" s="106">
        <f t="shared" si="0"/>
        <v>0.8</v>
      </c>
      <c r="F25" s="73">
        <v>0.8</v>
      </c>
      <c r="G25" s="100"/>
      <c r="H25" s="106">
        <f t="shared" si="1"/>
        <v>0.8</v>
      </c>
      <c r="I25" s="15">
        <f t="shared" si="2"/>
        <v>100</v>
      </c>
    </row>
    <row r="26" spans="1:9" ht="31.5">
      <c r="A26" s="9" t="s">
        <v>624</v>
      </c>
      <c r="B26" s="14" t="s">
        <v>271</v>
      </c>
      <c r="C26" s="73">
        <v>2</v>
      </c>
      <c r="D26" s="100"/>
      <c r="E26" s="106">
        <f t="shared" si="0"/>
        <v>2</v>
      </c>
      <c r="F26" s="73">
        <v>2</v>
      </c>
      <c r="G26" s="100"/>
      <c r="H26" s="106">
        <f t="shared" si="1"/>
        <v>2</v>
      </c>
      <c r="I26" s="15">
        <f t="shared" si="2"/>
        <v>100</v>
      </c>
    </row>
    <row r="27" spans="1:9" ht="15.75">
      <c r="A27" s="9" t="s">
        <v>625</v>
      </c>
      <c r="B27" s="14" t="s">
        <v>272</v>
      </c>
      <c r="C27" s="73">
        <v>1</v>
      </c>
      <c r="D27" s="100"/>
      <c r="E27" s="106">
        <f t="shared" si="0"/>
        <v>1</v>
      </c>
      <c r="F27" s="73">
        <v>1</v>
      </c>
      <c r="G27" s="100"/>
      <c r="H27" s="106">
        <f t="shared" si="1"/>
        <v>1</v>
      </c>
      <c r="I27" s="15">
        <f t="shared" si="2"/>
        <v>100</v>
      </c>
    </row>
    <row r="28" spans="1:9" ht="31.5">
      <c r="A28" s="9" t="s">
        <v>626</v>
      </c>
      <c r="B28" s="14" t="s">
        <v>273</v>
      </c>
      <c r="C28" s="73">
        <v>0.8</v>
      </c>
      <c r="D28" s="100"/>
      <c r="E28" s="106">
        <f t="shared" si="0"/>
        <v>0.8</v>
      </c>
      <c r="F28" s="73">
        <v>0.8</v>
      </c>
      <c r="G28" s="100"/>
      <c r="H28" s="106">
        <f t="shared" si="1"/>
        <v>0.8</v>
      </c>
      <c r="I28" s="15">
        <f t="shared" si="2"/>
        <v>100</v>
      </c>
    </row>
    <row r="29" spans="1:9" ht="31.5">
      <c r="A29" s="9" t="s">
        <v>627</v>
      </c>
      <c r="B29" s="14" t="s">
        <v>274</v>
      </c>
      <c r="C29" s="73">
        <v>1.65</v>
      </c>
      <c r="D29" s="100">
        <v>0.52</v>
      </c>
      <c r="E29" s="106">
        <f t="shared" si="0"/>
        <v>2.17</v>
      </c>
      <c r="F29" s="73">
        <v>1.65</v>
      </c>
      <c r="G29" s="100">
        <v>0.52</v>
      </c>
      <c r="H29" s="106">
        <f t="shared" si="1"/>
        <v>2.17</v>
      </c>
      <c r="I29" s="15">
        <f t="shared" si="2"/>
        <v>100</v>
      </c>
    </row>
    <row r="30" spans="1:9" ht="47.25">
      <c r="A30" s="18" t="s">
        <v>628</v>
      </c>
      <c r="B30" s="17" t="s">
        <v>629</v>
      </c>
      <c r="C30" s="73">
        <v>3.3</v>
      </c>
      <c r="D30" s="100"/>
      <c r="E30" s="106">
        <f t="shared" si="0"/>
        <v>3.3</v>
      </c>
      <c r="F30" s="73">
        <v>3.3</v>
      </c>
      <c r="G30" s="100"/>
      <c r="H30" s="106">
        <f t="shared" si="1"/>
        <v>3.3</v>
      </c>
      <c r="I30" s="15">
        <f t="shared" si="2"/>
        <v>99.99999999999999</v>
      </c>
    </row>
    <row r="31" spans="1:9" ht="31.5">
      <c r="A31" s="16" t="s">
        <v>630</v>
      </c>
      <c r="B31" s="17" t="s">
        <v>275</v>
      </c>
      <c r="C31" s="73">
        <v>0.5</v>
      </c>
      <c r="D31" s="100"/>
      <c r="E31" s="106">
        <f t="shared" si="0"/>
        <v>0.5</v>
      </c>
      <c r="F31" s="73">
        <v>0.5</v>
      </c>
      <c r="G31" s="100"/>
      <c r="H31" s="106">
        <f t="shared" si="1"/>
        <v>0.5</v>
      </c>
      <c r="I31" s="15">
        <f t="shared" si="2"/>
        <v>100</v>
      </c>
    </row>
    <row r="32" spans="1:9" ht="31.5">
      <c r="A32" s="16" t="s">
        <v>631</v>
      </c>
      <c r="B32" s="17" t="s">
        <v>276</v>
      </c>
      <c r="C32" s="73">
        <v>0.5</v>
      </c>
      <c r="D32" s="100"/>
      <c r="E32" s="106">
        <f t="shared" si="0"/>
        <v>0.5</v>
      </c>
      <c r="F32" s="73">
        <v>0.5</v>
      </c>
      <c r="G32" s="100"/>
      <c r="H32" s="106">
        <f t="shared" si="1"/>
        <v>0.5</v>
      </c>
      <c r="I32" s="15">
        <f t="shared" si="2"/>
        <v>100</v>
      </c>
    </row>
    <row r="33" spans="1:9" ht="47.25">
      <c r="A33" s="16" t="s">
        <v>632</v>
      </c>
      <c r="B33" s="17" t="s">
        <v>633</v>
      </c>
      <c r="C33" s="73">
        <v>2</v>
      </c>
      <c r="D33" s="100"/>
      <c r="E33" s="106">
        <f t="shared" si="0"/>
        <v>2</v>
      </c>
      <c r="F33" s="73">
        <v>2</v>
      </c>
      <c r="G33" s="100"/>
      <c r="H33" s="106">
        <f t="shared" si="1"/>
        <v>2</v>
      </c>
      <c r="I33" s="15">
        <f t="shared" si="2"/>
        <v>100</v>
      </c>
    </row>
    <row r="34" spans="1:9" ht="15.75">
      <c r="A34" s="18" t="s">
        <v>634</v>
      </c>
      <c r="B34" s="19" t="s">
        <v>635</v>
      </c>
      <c r="C34" s="73">
        <v>1</v>
      </c>
      <c r="D34" s="100">
        <v>0.6</v>
      </c>
      <c r="E34" s="106">
        <f t="shared" si="0"/>
        <v>1.6</v>
      </c>
      <c r="F34" s="73">
        <v>1</v>
      </c>
      <c r="G34" s="100">
        <v>0.6</v>
      </c>
      <c r="H34" s="106">
        <f t="shared" si="1"/>
        <v>1.6</v>
      </c>
      <c r="I34" s="15">
        <f t="shared" si="2"/>
        <v>100</v>
      </c>
    </row>
    <row r="35" spans="1:9" ht="31.5">
      <c r="A35" s="18" t="s">
        <v>636</v>
      </c>
      <c r="B35" s="17" t="s">
        <v>637</v>
      </c>
      <c r="C35" s="73">
        <v>1.7</v>
      </c>
      <c r="D35" s="100">
        <v>2.4</v>
      </c>
      <c r="E35" s="106">
        <f t="shared" si="0"/>
        <v>4.1</v>
      </c>
      <c r="F35" s="73">
        <v>1.7</v>
      </c>
      <c r="G35" s="100">
        <v>2.4</v>
      </c>
      <c r="H35" s="106">
        <f t="shared" si="1"/>
        <v>4.1</v>
      </c>
      <c r="I35" s="15">
        <f t="shared" si="2"/>
        <v>100</v>
      </c>
    </row>
    <row r="36" spans="1:9" ht="15.75">
      <c r="A36" s="16" t="s">
        <v>638</v>
      </c>
      <c r="B36" s="17" t="s">
        <v>639</v>
      </c>
      <c r="C36" s="73">
        <v>0.7</v>
      </c>
      <c r="D36" s="121"/>
      <c r="E36" s="106">
        <f t="shared" si="0"/>
        <v>0.7</v>
      </c>
      <c r="F36" s="73">
        <v>0.7</v>
      </c>
      <c r="G36" s="121"/>
      <c r="H36" s="106">
        <f t="shared" si="1"/>
        <v>0.7</v>
      </c>
      <c r="I36" s="15">
        <f t="shared" si="2"/>
        <v>100</v>
      </c>
    </row>
    <row r="37" spans="1:9" ht="15.75">
      <c r="A37" s="16" t="s">
        <v>640</v>
      </c>
      <c r="B37" s="17" t="s">
        <v>277</v>
      </c>
      <c r="C37" s="73">
        <v>0.8</v>
      </c>
      <c r="D37" s="100">
        <v>1.5</v>
      </c>
      <c r="E37" s="106">
        <f t="shared" si="0"/>
        <v>2.3</v>
      </c>
      <c r="F37" s="73">
        <v>0.8</v>
      </c>
      <c r="G37" s="100">
        <v>1.5</v>
      </c>
      <c r="H37" s="106">
        <f t="shared" si="1"/>
        <v>2.3</v>
      </c>
      <c r="I37" s="15">
        <f t="shared" si="2"/>
        <v>100</v>
      </c>
    </row>
    <row r="38" spans="1:9" ht="15.75">
      <c r="A38" s="16" t="s">
        <v>641</v>
      </c>
      <c r="B38" s="17" t="s">
        <v>278</v>
      </c>
      <c r="C38" s="73">
        <v>4.1</v>
      </c>
      <c r="D38" s="100"/>
      <c r="E38" s="106">
        <f t="shared" si="0"/>
        <v>4.1</v>
      </c>
      <c r="F38" s="73">
        <v>4.1</v>
      </c>
      <c r="G38" s="100"/>
      <c r="H38" s="106">
        <f t="shared" si="1"/>
        <v>4.1</v>
      </c>
      <c r="I38" s="15">
        <f t="shared" si="2"/>
        <v>100</v>
      </c>
    </row>
    <row r="39" spans="1:9" ht="15.75">
      <c r="A39" s="16" t="s">
        <v>642</v>
      </c>
      <c r="B39" s="17" t="s">
        <v>279</v>
      </c>
      <c r="C39" s="73">
        <v>1.7</v>
      </c>
      <c r="D39" s="100"/>
      <c r="E39" s="106">
        <f t="shared" si="0"/>
        <v>1.7</v>
      </c>
      <c r="F39" s="73">
        <v>1.7</v>
      </c>
      <c r="G39" s="100"/>
      <c r="H39" s="106">
        <f t="shared" si="1"/>
        <v>1.7</v>
      </c>
      <c r="I39" s="15">
        <f t="shared" si="2"/>
        <v>99.99999999999999</v>
      </c>
    </row>
    <row r="40" spans="1:9" ht="31.5">
      <c r="A40" s="16" t="s">
        <v>643</v>
      </c>
      <c r="B40" s="17" t="s">
        <v>267</v>
      </c>
      <c r="C40" s="73">
        <v>0.7</v>
      </c>
      <c r="D40" s="100"/>
      <c r="E40" s="106">
        <f t="shared" si="0"/>
        <v>0.7</v>
      </c>
      <c r="F40" s="73">
        <v>0.7</v>
      </c>
      <c r="G40" s="100"/>
      <c r="H40" s="106">
        <f t="shared" si="1"/>
        <v>0.7</v>
      </c>
      <c r="I40" s="15">
        <f t="shared" si="2"/>
        <v>100</v>
      </c>
    </row>
    <row r="41" spans="1:9" ht="47.25">
      <c r="A41" s="16" t="s">
        <v>644</v>
      </c>
      <c r="B41" s="17" t="s">
        <v>268</v>
      </c>
      <c r="C41" s="73">
        <v>1</v>
      </c>
      <c r="D41" s="100"/>
      <c r="E41" s="106">
        <f t="shared" si="0"/>
        <v>1</v>
      </c>
      <c r="F41" s="73">
        <v>1</v>
      </c>
      <c r="G41" s="100"/>
      <c r="H41" s="106">
        <f t="shared" si="1"/>
        <v>1</v>
      </c>
      <c r="I41" s="15">
        <f t="shared" si="2"/>
        <v>100</v>
      </c>
    </row>
    <row r="42" spans="1:9" ht="31.5">
      <c r="A42" s="16" t="s">
        <v>168</v>
      </c>
      <c r="B42" s="17" t="s">
        <v>645</v>
      </c>
      <c r="C42" s="73">
        <v>1.35</v>
      </c>
      <c r="D42" s="100"/>
      <c r="E42" s="106">
        <f t="shared" si="0"/>
        <v>1.35</v>
      </c>
      <c r="F42" s="73">
        <v>1.35</v>
      </c>
      <c r="G42" s="100"/>
      <c r="H42" s="106">
        <f t="shared" si="1"/>
        <v>1.35</v>
      </c>
      <c r="I42" s="15">
        <f t="shared" si="2"/>
        <v>100</v>
      </c>
    </row>
    <row r="43" spans="1:9" ht="31.5">
      <c r="A43" s="16" t="s">
        <v>169</v>
      </c>
      <c r="B43" s="17" t="s">
        <v>646</v>
      </c>
      <c r="C43" s="73">
        <v>2.07</v>
      </c>
      <c r="D43" s="100"/>
      <c r="E43" s="106">
        <f t="shared" si="0"/>
        <v>2.07</v>
      </c>
      <c r="F43" s="73">
        <v>2.07</v>
      </c>
      <c r="G43" s="100"/>
      <c r="H43" s="106">
        <f t="shared" si="1"/>
        <v>2.07</v>
      </c>
      <c r="I43" s="15">
        <f t="shared" si="2"/>
        <v>100</v>
      </c>
    </row>
    <row r="44" spans="1:9" ht="31.5">
      <c r="A44" s="9" t="s">
        <v>647</v>
      </c>
      <c r="B44" s="14" t="s">
        <v>648</v>
      </c>
      <c r="C44" s="73">
        <v>1.37</v>
      </c>
      <c r="D44" s="100"/>
      <c r="E44" s="106">
        <f t="shared" si="0"/>
        <v>1.37</v>
      </c>
      <c r="F44" s="73">
        <v>1.37</v>
      </c>
      <c r="G44" s="100"/>
      <c r="H44" s="106">
        <f t="shared" si="1"/>
        <v>1.37</v>
      </c>
      <c r="I44" s="15">
        <f t="shared" si="2"/>
        <v>100</v>
      </c>
    </row>
    <row r="45" spans="1:9" ht="31.5">
      <c r="A45" s="9" t="s">
        <v>649</v>
      </c>
      <c r="B45" s="14" t="s">
        <v>650</v>
      </c>
      <c r="C45" s="73">
        <v>1.7</v>
      </c>
      <c r="D45" s="100"/>
      <c r="E45" s="106">
        <f t="shared" si="0"/>
        <v>1.7</v>
      </c>
      <c r="F45" s="73">
        <v>1.7</v>
      </c>
      <c r="G45" s="100"/>
      <c r="H45" s="106">
        <f t="shared" si="1"/>
        <v>1.7</v>
      </c>
      <c r="I45" s="15">
        <f t="shared" si="2"/>
        <v>99.99999999999999</v>
      </c>
    </row>
    <row r="46" spans="1:9" ht="31.5">
      <c r="A46" s="9" t="s">
        <v>651</v>
      </c>
      <c r="B46" s="14" t="s">
        <v>652</v>
      </c>
      <c r="C46" s="73">
        <v>2.87</v>
      </c>
      <c r="D46" s="100"/>
      <c r="E46" s="106">
        <f t="shared" si="0"/>
        <v>2.87</v>
      </c>
      <c r="F46" s="73">
        <v>2.87</v>
      </c>
      <c r="G46" s="100"/>
      <c r="H46" s="106">
        <f t="shared" si="1"/>
        <v>2.87</v>
      </c>
      <c r="I46" s="15">
        <f t="shared" si="2"/>
        <v>100</v>
      </c>
    </row>
    <row r="47" spans="1:9" ht="47.25">
      <c r="A47" s="9" t="s">
        <v>653</v>
      </c>
      <c r="B47" s="14" t="s">
        <v>654</v>
      </c>
      <c r="C47" s="73">
        <v>1.5</v>
      </c>
      <c r="D47" s="100">
        <v>0.93</v>
      </c>
      <c r="E47" s="106">
        <f t="shared" si="0"/>
        <v>2.43</v>
      </c>
      <c r="F47" s="73">
        <v>1.5</v>
      </c>
      <c r="G47" s="100">
        <v>0.93</v>
      </c>
      <c r="H47" s="106">
        <f t="shared" si="1"/>
        <v>2.43</v>
      </c>
      <c r="I47" s="15">
        <f t="shared" si="2"/>
        <v>100</v>
      </c>
    </row>
    <row r="48" spans="1:9" ht="31.5">
      <c r="A48" s="16" t="s">
        <v>97</v>
      </c>
      <c r="B48" s="17" t="s">
        <v>280</v>
      </c>
      <c r="C48" s="73">
        <v>1.38</v>
      </c>
      <c r="D48" s="121"/>
      <c r="E48" s="106">
        <f t="shared" si="0"/>
        <v>1.38</v>
      </c>
      <c r="F48" s="73">
        <v>1.38</v>
      </c>
      <c r="G48" s="121"/>
      <c r="H48" s="106">
        <f t="shared" si="1"/>
        <v>1.38</v>
      </c>
      <c r="I48" s="15">
        <f t="shared" si="2"/>
        <v>100</v>
      </c>
    </row>
    <row r="49" spans="1:9" ht="47.25">
      <c r="A49" s="16" t="s">
        <v>98</v>
      </c>
      <c r="B49" s="17" t="s">
        <v>655</v>
      </c>
      <c r="C49" s="73">
        <v>1.72</v>
      </c>
      <c r="D49" s="121"/>
      <c r="E49" s="106">
        <f t="shared" si="0"/>
        <v>1.72</v>
      </c>
      <c r="F49" s="73">
        <v>1.72</v>
      </c>
      <c r="G49" s="121"/>
      <c r="H49" s="106">
        <f t="shared" si="1"/>
        <v>1.72</v>
      </c>
      <c r="I49" s="15">
        <f t="shared" si="2"/>
        <v>100</v>
      </c>
    </row>
    <row r="50" spans="1:9" ht="47.25">
      <c r="A50" s="16" t="s">
        <v>99</v>
      </c>
      <c r="B50" s="17" t="s">
        <v>281</v>
      </c>
      <c r="C50" s="73">
        <v>0.35</v>
      </c>
      <c r="D50" s="100">
        <v>2.7</v>
      </c>
      <c r="E50" s="106">
        <f t="shared" si="0"/>
        <v>3.0500000000000003</v>
      </c>
      <c r="F50" s="73">
        <v>0.35</v>
      </c>
      <c r="G50" s="100">
        <v>2.7</v>
      </c>
      <c r="H50" s="106">
        <f t="shared" si="1"/>
        <v>3.0500000000000003</v>
      </c>
      <c r="I50" s="15">
        <f t="shared" si="2"/>
        <v>100</v>
      </c>
    </row>
    <row r="51" spans="1:9" ht="31.5">
      <c r="A51" s="16" t="s">
        <v>100</v>
      </c>
      <c r="B51" s="17" t="s">
        <v>282</v>
      </c>
      <c r="C51" s="73">
        <v>1.37</v>
      </c>
      <c r="D51" s="100"/>
      <c r="E51" s="106">
        <f t="shared" si="0"/>
        <v>1.37</v>
      </c>
      <c r="F51" s="73">
        <v>1.37</v>
      </c>
      <c r="G51" s="100"/>
      <c r="H51" s="106">
        <f t="shared" si="1"/>
        <v>1.37</v>
      </c>
      <c r="I51" s="15">
        <f t="shared" si="2"/>
        <v>100</v>
      </c>
    </row>
    <row r="52" spans="1:9" ht="31.5">
      <c r="A52" s="16" t="s">
        <v>656</v>
      </c>
      <c r="B52" s="17" t="s">
        <v>657</v>
      </c>
      <c r="C52" s="73">
        <v>1.37</v>
      </c>
      <c r="D52" s="100"/>
      <c r="E52" s="106">
        <f t="shared" si="0"/>
        <v>1.37</v>
      </c>
      <c r="F52" s="73">
        <v>1.37</v>
      </c>
      <c r="G52" s="100"/>
      <c r="H52" s="106">
        <f t="shared" si="1"/>
        <v>1.37</v>
      </c>
      <c r="I52" s="15">
        <f t="shared" si="2"/>
        <v>100</v>
      </c>
    </row>
    <row r="53" spans="1:9" ht="31.5">
      <c r="A53" s="9" t="s">
        <v>658</v>
      </c>
      <c r="B53" s="14" t="s">
        <v>659</v>
      </c>
      <c r="C53" s="73">
        <v>1.72</v>
      </c>
      <c r="D53" s="100"/>
      <c r="E53" s="106">
        <f t="shared" si="0"/>
        <v>1.72</v>
      </c>
      <c r="F53" s="73">
        <v>1.72</v>
      </c>
      <c r="G53" s="100"/>
      <c r="H53" s="106">
        <f t="shared" si="1"/>
        <v>1.72</v>
      </c>
      <c r="I53" s="15">
        <f t="shared" si="2"/>
        <v>100</v>
      </c>
    </row>
    <row r="54" spans="1:9" ht="31.5">
      <c r="A54" s="9" t="s">
        <v>660</v>
      </c>
      <c r="B54" s="14" t="s">
        <v>661</v>
      </c>
      <c r="C54" s="73">
        <v>2.64</v>
      </c>
      <c r="D54" s="100"/>
      <c r="E54" s="106">
        <f t="shared" si="0"/>
        <v>2.64</v>
      </c>
      <c r="F54" s="73">
        <v>2.64</v>
      </c>
      <c r="G54" s="100"/>
      <c r="H54" s="106">
        <f t="shared" si="1"/>
        <v>2.64</v>
      </c>
      <c r="I54" s="15">
        <f t="shared" si="2"/>
        <v>100</v>
      </c>
    </row>
    <row r="55" spans="1:9" ht="31.5">
      <c r="A55" s="9" t="s">
        <v>662</v>
      </c>
      <c r="B55" s="14" t="s">
        <v>663</v>
      </c>
      <c r="C55" s="73">
        <v>0.58</v>
      </c>
      <c r="D55" s="100"/>
      <c r="E55" s="106">
        <f t="shared" si="0"/>
        <v>0.58</v>
      </c>
      <c r="F55" s="73">
        <v>0.58</v>
      </c>
      <c r="G55" s="100"/>
      <c r="H55" s="106">
        <f t="shared" si="1"/>
        <v>0.58</v>
      </c>
      <c r="I55" s="15">
        <f t="shared" si="2"/>
        <v>100</v>
      </c>
    </row>
    <row r="56" spans="1:9" ht="47.25">
      <c r="A56" s="9" t="s">
        <v>664</v>
      </c>
      <c r="B56" s="14" t="s">
        <v>665</v>
      </c>
      <c r="C56" s="73">
        <v>1.72</v>
      </c>
      <c r="D56" s="100"/>
      <c r="E56" s="106">
        <f t="shared" si="0"/>
        <v>1.72</v>
      </c>
      <c r="F56" s="73">
        <v>1.72</v>
      </c>
      <c r="G56" s="100"/>
      <c r="H56" s="106">
        <f t="shared" si="1"/>
        <v>1.72</v>
      </c>
      <c r="I56" s="15">
        <f t="shared" si="2"/>
        <v>100</v>
      </c>
    </row>
    <row r="57" spans="1:9" ht="31.5">
      <c r="A57" s="9" t="s">
        <v>666</v>
      </c>
      <c r="B57" s="14" t="s">
        <v>667</v>
      </c>
      <c r="C57" s="73">
        <v>3.1</v>
      </c>
      <c r="D57" s="100"/>
      <c r="E57" s="106">
        <f t="shared" si="0"/>
        <v>3.1</v>
      </c>
      <c r="F57" s="73">
        <v>3.1</v>
      </c>
      <c r="G57" s="100"/>
      <c r="H57" s="106">
        <f t="shared" si="1"/>
        <v>3.1</v>
      </c>
      <c r="I57" s="15">
        <f t="shared" si="2"/>
        <v>100</v>
      </c>
    </row>
    <row r="58" spans="1:9" ht="63">
      <c r="A58" s="9" t="s">
        <v>668</v>
      </c>
      <c r="B58" s="14" t="s">
        <v>669</v>
      </c>
      <c r="C58" s="73">
        <v>1.72</v>
      </c>
      <c r="D58" s="100"/>
      <c r="E58" s="106">
        <f t="shared" si="0"/>
        <v>1.72</v>
      </c>
      <c r="F58" s="73">
        <v>1.72</v>
      </c>
      <c r="G58" s="100"/>
      <c r="H58" s="106">
        <f t="shared" si="1"/>
        <v>1.72</v>
      </c>
      <c r="I58" s="15">
        <f t="shared" si="2"/>
        <v>100</v>
      </c>
    </row>
    <row r="59" spans="1:9" ht="47.25">
      <c r="A59" s="9" t="s">
        <v>670</v>
      </c>
      <c r="B59" s="14" t="s">
        <v>671</v>
      </c>
      <c r="C59" s="73">
        <v>2.86</v>
      </c>
      <c r="D59" s="100"/>
      <c r="E59" s="106">
        <f t="shared" si="0"/>
        <v>2.86</v>
      </c>
      <c r="F59" s="73">
        <v>2.86</v>
      </c>
      <c r="G59" s="100"/>
      <c r="H59" s="106">
        <f t="shared" si="1"/>
        <v>2.86</v>
      </c>
      <c r="I59" s="15">
        <f t="shared" si="2"/>
        <v>100</v>
      </c>
    </row>
    <row r="60" spans="1:9" ht="15.75">
      <c r="A60" s="9" t="s">
        <v>672</v>
      </c>
      <c r="B60" s="14" t="s">
        <v>673</v>
      </c>
      <c r="C60" s="73">
        <v>0.45</v>
      </c>
      <c r="D60" s="100"/>
      <c r="E60" s="106">
        <f t="shared" si="0"/>
        <v>0.45</v>
      </c>
      <c r="F60" s="73">
        <v>0.45</v>
      </c>
      <c r="G60" s="100"/>
      <c r="H60" s="106">
        <f t="shared" si="1"/>
        <v>0.45</v>
      </c>
      <c r="I60" s="15">
        <f t="shared" si="2"/>
        <v>99.99999999999999</v>
      </c>
    </row>
    <row r="61" spans="1:9" ht="31.5">
      <c r="A61" s="9" t="s">
        <v>674</v>
      </c>
      <c r="B61" s="14" t="s">
        <v>675</v>
      </c>
      <c r="C61" s="73">
        <v>0.67</v>
      </c>
      <c r="D61" s="100"/>
      <c r="E61" s="106">
        <f t="shared" si="0"/>
        <v>0.67</v>
      </c>
      <c r="F61" s="73">
        <v>0.67</v>
      </c>
      <c r="G61" s="100"/>
      <c r="H61" s="106">
        <f t="shared" si="1"/>
        <v>0.67</v>
      </c>
      <c r="I61" s="15">
        <f t="shared" si="2"/>
        <v>100</v>
      </c>
    </row>
    <row r="62" spans="1:9" ht="31.5">
      <c r="A62" s="9" t="s">
        <v>676</v>
      </c>
      <c r="B62" s="14" t="s">
        <v>677</v>
      </c>
      <c r="C62" s="73">
        <v>0.67</v>
      </c>
      <c r="D62" s="100"/>
      <c r="E62" s="106">
        <f t="shared" si="0"/>
        <v>0.67</v>
      </c>
      <c r="F62" s="73">
        <v>0.67</v>
      </c>
      <c r="G62" s="100"/>
      <c r="H62" s="106">
        <f t="shared" si="1"/>
        <v>0.67</v>
      </c>
      <c r="I62" s="15">
        <f t="shared" si="2"/>
        <v>100</v>
      </c>
    </row>
    <row r="63" spans="1:9" ht="63">
      <c r="A63" s="16" t="s">
        <v>678</v>
      </c>
      <c r="B63" s="17" t="s">
        <v>679</v>
      </c>
      <c r="C63" s="73">
        <v>2.66</v>
      </c>
      <c r="D63" s="100"/>
      <c r="E63" s="106">
        <f t="shared" si="0"/>
        <v>2.66</v>
      </c>
      <c r="F63" s="73">
        <v>2.66</v>
      </c>
      <c r="G63" s="100"/>
      <c r="H63" s="106">
        <f t="shared" si="1"/>
        <v>2.66</v>
      </c>
      <c r="I63" s="15">
        <f t="shared" si="2"/>
        <v>100</v>
      </c>
    </row>
    <row r="64" spans="1:9" ht="78.75">
      <c r="A64" s="16" t="s">
        <v>105</v>
      </c>
      <c r="B64" s="17" t="s">
        <v>680</v>
      </c>
      <c r="C64" s="73">
        <v>4.12</v>
      </c>
      <c r="D64" s="100"/>
      <c r="E64" s="106">
        <f t="shared" si="0"/>
        <v>4.12</v>
      </c>
      <c r="F64" s="73">
        <v>4.12</v>
      </c>
      <c r="G64" s="100"/>
      <c r="H64" s="106">
        <f t="shared" si="1"/>
        <v>4.12</v>
      </c>
      <c r="I64" s="15">
        <f t="shared" si="2"/>
        <v>100</v>
      </c>
    </row>
    <row r="65" spans="1:9" ht="78.75">
      <c r="A65" s="16" t="s">
        <v>681</v>
      </c>
      <c r="B65" s="17" t="s">
        <v>682</v>
      </c>
      <c r="C65" s="73">
        <v>3.44</v>
      </c>
      <c r="D65" s="100"/>
      <c r="E65" s="106">
        <f t="shared" si="0"/>
        <v>3.44</v>
      </c>
      <c r="F65" s="73">
        <v>3.44</v>
      </c>
      <c r="G65" s="100"/>
      <c r="H65" s="106">
        <f t="shared" si="1"/>
        <v>3.44</v>
      </c>
      <c r="I65" s="15">
        <f t="shared" si="2"/>
        <v>100</v>
      </c>
    </row>
    <row r="66" spans="1:9" ht="94.5">
      <c r="A66" s="16" t="s">
        <v>683</v>
      </c>
      <c r="B66" s="17" t="s">
        <v>684</v>
      </c>
      <c r="C66" s="73">
        <v>5.73</v>
      </c>
      <c r="D66" s="100"/>
      <c r="E66" s="106">
        <f t="shared" si="0"/>
        <v>5.73</v>
      </c>
      <c r="F66" s="73">
        <v>5.73</v>
      </c>
      <c r="G66" s="100"/>
      <c r="H66" s="106">
        <f t="shared" si="1"/>
        <v>5.73</v>
      </c>
      <c r="I66" s="15">
        <f t="shared" si="2"/>
        <v>100</v>
      </c>
    </row>
    <row r="67" spans="1:9" ht="31.5">
      <c r="A67" s="9" t="s">
        <v>685</v>
      </c>
      <c r="B67" s="14" t="s">
        <v>686</v>
      </c>
      <c r="C67" s="73">
        <v>0.8</v>
      </c>
      <c r="D67" s="100"/>
      <c r="E67" s="106">
        <f t="shared" si="0"/>
        <v>0.8</v>
      </c>
      <c r="F67" s="73">
        <v>0.8</v>
      </c>
      <c r="G67" s="100"/>
      <c r="H67" s="106">
        <f t="shared" si="1"/>
        <v>0.8</v>
      </c>
      <c r="I67" s="15">
        <f t="shared" si="2"/>
        <v>100</v>
      </c>
    </row>
    <row r="68" spans="1:9" ht="63">
      <c r="A68" s="9" t="s">
        <v>687</v>
      </c>
      <c r="B68" s="14" t="s">
        <v>688</v>
      </c>
      <c r="C68" s="73">
        <v>1.37</v>
      </c>
      <c r="D68" s="100"/>
      <c r="E68" s="106">
        <f t="shared" si="0"/>
        <v>1.37</v>
      </c>
      <c r="F68" s="73">
        <v>1.37</v>
      </c>
      <c r="G68" s="100"/>
      <c r="H68" s="106">
        <f t="shared" si="1"/>
        <v>1.37</v>
      </c>
      <c r="I68" s="15">
        <f t="shared" si="2"/>
        <v>100</v>
      </c>
    </row>
    <row r="69" spans="1:9" ht="31.5">
      <c r="A69" s="9" t="s">
        <v>689</v>
      </c>
      <c r="B69" s="14" t="s">
        <v>690</v>
      </c>
      <c r="C69" s="73">
        <v>1.37</v>
      </c>
      <c r="D69" s="100"/>
      <c r="E69" s="106">
        <f t="shared" si="0"/>
        <v>1.37</v>
      </c>
      <c r="F69" s="73">
        <v>1.37</v>
      </c>
      <c r="G69" s="100"/>
      <c r="H69" s="106">
        <f t="shared" si="1"/>
        <v>1.37</v>
      </c>
      <c r="I69" s="15">
        <f t="shared" si="2"/>
        <v>100</v>
      </c>
    </row>
    <row r="70" spans="1:9" ht="31.5">
      <c r="A70" s="9" t="s">
        <v>691</v>
      </c>
      <c r="B70" s="14" t="s">
        <v>692</v>
      </c>
      <c r="C70" s="73">
        <v>3.44</v>
      </c>
      <c r="D70" s="100"/>
      <c r="E70" s="106">
        <f t="shared" si="0"/>
        <v>3.44</v>
      </c>
      <c r="F70" s="73">
        <v>3.44</v>
      </c>
      <c r="G70" s="100"/>
      <c r="H70" s="106">
        <f t="shared" si="1"/>
        <v>3.44</v>
      </c>
      <c r="I70" s="15">
        <f t="shared" si="2"/>
        <v>100</v>
      </c>
    </row>
    <row r="71" spans="1:9" ht="31.5">
      <c r="A71" s="9" t="s">
        <v>693</v>
      </c>
      <c r="B71" s="14" t="s">
        <v>694</v>
      </c>
      <c r="C71" s="73">
        <v>4.02</v>
      </c>
      <c r="D71" s="100"/>
      <c r="E71" s="106">
        <f t="shared" si="0"/>
        <v>4.02</v>
      </c>
      <c r="F71" s="73">
        <v>4.02</v>
      </c>
      <c r="G71" s="100"/>
      <c r="H71" s="106">
        <f t="shared" si="1"/>
        <v>4.02</v>
      </c>
      <c r="I71" s="15">
        <f t="shared" si="2"/>
        <v>100.00000000000001</v>
      </c>
    </row>
    <row r="72" spans="1:9" ht="31.5">
      <c r="A72" s="9" t="s">
        <v>695</v>
      </c>
      <c r="B72" s="14" t="s">
        <v>696</v>
      </c>
      <c r="C72" s="73">
        <v>2.52</v>
      </c>
      <c r="D72" s="100"/>
      <c r="E72" s="106">
        <f t="shared" si="0"/>
        <v>2.52</v>
      </c>
      <c r="F72" s="73">
        <v>2.52</v>
      </c>
      <c r="G72" s="100"/>
      <c r="H72" s="106">
        <f t="shared" si="1"/>
        <v>2.52</v>
      </c>
      <c r="I72" s="15">
        <f t="shared" si="2"/>
        <v>100</v>
      </c>
    </row>
    <row r="73" spans="1:9" ht="47.25">
      <c r="A73" s="9" t="s">
        <v>697</v>
      </c>
      <c r="B73" s="14" t="s">
        <v>698</v>
      </c>
      <c r="C73" s="73">
        <v>2.4</v>
      </c>
      <c r="D73" s="100"/>
      <c r="E73" s="106">
        <f aca="true" t="shared" si="3" ref="E73:E137">SUM(C73+D73)</f>
        <v>2.4</v>
      </c>
      <c r="F73" s="73">
        <v>2.4</v>
      </c>
      <c r="G73" s="100"/>
      <c r="H73" s="106">
        <f aca="true" t="shared" si="4" ref="H73:H137">SUM(F73+G73)</f>
        <v>2.4</v>
      </c>
      <c r="I73" s="15">
        <f t="shared" si="2"/>
        <v>100</v>
      </c>
    </row>
    <row r="74" spans="1:9" ht="31.5">
      <c r="A74" s="9" t="s">
        <v>699</v>
      </c>
      <c r="B74" s="14" t="s">
        <v>700</v>
      </c>
      <c r="C74" s="73">
        <v>4.02</v>
      </c>
      <c r="D74" s="100"/>
      <c r="E74" s="106">
        <f t="shared" si="3"/>
        <v>4.02</v>
      </c>
      <c r="F74" s="73">
        <v>4.02</v>
      </c>
      <c r="G74" s="100"/>
      <c r="H74" s="106">
        <f t="shared" si="4"/>
        <v>4.02</v>
      </c>
      <c r="I74" s="15">
        <f aca="true" t="shared" si="5" ref="I74:I137">SUM(H74/E74%)</f>
        <v>100.00000000000001</v>
      </c>
    </row>
    <row r="75" spans="1:9" ht="157.5">
      <c r="A75" s="9" t="s">
        <v>701</v>
      </c>
      <c r="B75" s="14" t="s">
        <v>702</v>
      </c>
      <c r="C75" s="73">
        <v>2.3</v>
      </c>
      <c r="D75" s="100"/>
      <c r="E75" s="106">
        <f t="shared" si="3"/>
        <v>2.3</v>
      </c>
      <c r="F75" s="73">
        <v>2.3</v>
      </c>
      <c r="G75" s="100"/>
      <c r="H75" s="106">
        <f t="shared" si="4"/>
        <v>2.3</v>
      </c>
      <c r="I75" s="15">
        <f t="shared" si="5"/>
        <v>100</v>
      </c>
    </row>
    <row r="76" spans="1:9" ht="141.75">
      <c r="A76" s="9" t="s">
        <v>703</v>
      </c>
      <c r="B76" s="14" t="s">
        <v>704</v>
      </c>
      <c r="C76" s="73">
        <v>2.86</v>
      </c>
      <c r="D76" s="100"/>
      <c r="E76" s="106">
        <f t="shared" si="3"/>
        <v>2.86</v>
      </c>
      <c r="F76" s="73">
        <v>2.86</v>
      </c>
      <c r="G76" s="100"/>
      <c r="H76" s="106">
        <f t="shared" si="4"/>
        <v>2.86</v>
      </c>
      <c r="I76" s="15">
        <f t="shared" si="5"/>
        <v>100</v>
      </c>
    </row>
    <row r="77" spans="1:9" ht="141.75">
      <c r="A77" s="9" t="s">
        <v>705</v>
      </c>
      <c r="B77" s="14" t="s">
        <v>706</v>
      </c>
      <c r="C77" s="73">
        <v>2.98</v>
      </c>
      <c r="D77" s="100"/>
      <c r="E77" s="106">
        <f t="shared" si="3"/>
        <v>2.98</v>
      </c>
      <c r="F77" s="73">
        <v>2.98</v>
      </c>
      <c r="G77" s="100"/>
      <c r="H77" s="106">
        <f t="shared" si="4"/>
        <v>2.98</v>
      </c>
      <c r="I77" s="15">
        <f t="shared" si="5"/>
        <v>100</v>
      </c>
    </row>
    <row r="78" spans="1:9" ht="141.75">
      <c r="A78" s="9" t="s">
        <v>707</v>
      </c>
      <c r="B78" s="14" t="s">
        <v>708</v>
      </c>
      <c r="C78" s="73">
        <v>4.02</v>
      </c>
      <c r="D78" s="100"/>
      <c r="E78" s="106">
        <f t="shared" si="3"/>
        <v>4.02</v>
      </c>
      <c r="F78" s="73">
        <v>4.02</v>
      </c>
      <c r="G78" s="100"/>
      <c r="H78" s="106">
        <f t="shared" si="4"/>
        <v>4.02</v>
      </c>
      <c r="I78" s="15">
        <f t="shared" si="5"/>
        <v>100.00000000000001</v>
      </c>
    </row>
    <row r="79" spans="1:9" ht="141.75">
      <c r="A79" s="9" t="s">
        <v>709</v>
      </c>
      <c r="B79" s="14" t="s">
        <v>710</v>
      </c>
      <c r="C79" s="73">
        <v>3.21</v>
      </c>
      <c r="D79" s="100"/>
      <c r="E79" s="106">
        <f t="shared" si="3"/>
        <v>3.21</v>
      </c>
      <c r="F79" s="73">
        <v>3.21</v>
      </c>
      <c r="G79" s="100"/>
      <c r="H79" s="106">
        <f t="shared" si="4"/>
        <v>3.21</v>
      </c>
      <c r="I79" s="15">
        <f t="shared" si="5"/>
        <v>100.00000000000001</v>
      </c>
    </row>
    <row r="80" spans="1:9" ht="126">
      <c r="A80" s="9" t="s">
        <v>711</v>
      </c>
      <c r="B80" s="14" t="s">
        <v>712</v>
      </c>
      <c r="C80" s="73">
        <v>4.01</v>
      </c>
      <c r="D80" s="100"/>
      <c r="E80" s="106">
        <f t="shared" si="3"/>
        <v>4.01</v>
      </c>
      <c r="F80" s="73">
        <v>4.01</v>
      </c>
      <c r="G80" s="100"/>
      <c r="H80" s="106">
        <f t="shared" si="4"/>
        <v>4.01</v>
      </c>
      <c r="I80" s="15">
        <f t="shared" si="5"/>
        <v>100</v>
      </c>
    </row>
    <row r="81" spans="1:9" ht="126">
      <c r="A81" s="9" t="s">
        <v>713</v>
      </c>
      <c r="B81" s="14" t="s">
        <v>714</v>
      </c>
      <c r="C81" s="73">
        <v>4.59</v>
      </c>
      <c r="D81" s="100"/>
      <c r="E81" s="106">
        <f t="shared" si="3"/>
        <v>4.59</v>
      </c>
      <c r="F81" s="73">
        <v>4.59</v>
      </c>
      <c r="G81" s="100"/>
      <c r="H81" s="106">
        <f t="shared" si="4"/>
        <v>4.59</v>
      </c>
      <c r="I81" s="15">
        <f t="shared" si="5"/>
        <v>100</v>
      </c>
    </row>
    <row r="82" spans="1:9" ht="141.75">
      <c r="A82" s="9" t="s">
        <v>715</v>
      </c>
      <c r="B82" s="14" t="s">
        <v>716</v>
      </c>
      <c r="C82" s="73">
        <v>1.95</v>
      </c>
      <c r="D82" s="100">
        <v>8.42</v>
      </c>
      <c r="E82" s="106">
        <f t="shared" si="3"/>
        <v>10.37</v>
      </c>
      <c r="F82" s="73">
        <v>1.95</v>
      </c>
      <c r="G82" s="100">
        <v>8.42</v>
      </c>
      <c r="H82" s="106">
        <f t="shared" si="4"/>
        <v>10.37</v>
      </c>
      <c r="I82" s="15">
        <f t="shared" si="5"/>
        <v>100</v>
      </c>
    </row>
    <row r="83" spans="1:9" ht="126">
      <c r="A83" s="9" t="s">
        <v>717</v>
      </c>
      <c r="B83" s="14" t="s">
        <v>718</v>
      </c>
      <c r="C83" s="73">
        <v>2.75</v>
      </c>
      <c r="D83" s="100"/>
      <c r="E83" s="106">
        <f t="shared" si="3"/>
        <v>2.75</v>
      </c>
      <c r="F83" s="73">
        <v>2.75</v>
      </c>
      <c r="G83" s="100"/>
      <c r="H83" s="106">
        <f t="shared" si="4"/>
        <v>2.75</v>
      </c>
      <c r="I83" s="15">
        <f t="shared" si="5"/>
        <v>100</v>
      </c>
    </row>
    <row r="84" spans="1:9" ht="110.25">
      <c r="A84" s="9" t="s">
        <v>719</v>
      </c>
      <c r="B84" s="14" t="s">
        <v>720</v>
      </c>
      <c r="C84" s="73">
        <v>3.33</v>
      </c>
      <c r="D84" s="100"/>
      <c r="E84" s="106">
        <f t="shared" si="3"/>
        <v>3.33</v>
      </c>
      <c r="F84" s="73">
        <v>3.33</v>
      </c>
      <c r="G84" s="100"/>
      <c r="H84" s="106">
        <f t="shared" si="4"/>
        <v>3.33</v>
      </c>
      <c r="I84" s="15">
        <f t="shared" si="5"/>
        <v>99.99999999999999</v>
      </c>
    </row>
    <row r="85" spans="1:9" ht="110.25">
      <c r="A85" s="9" t="s">
        <v>721</v>
      </c>
      <c r="B85" s="14" t="s">
        <v>722</v>
      </c>
      <c r="C85" s="73">
        <v>4.02</v>
      </c>
      <c r="D85" s="100"/>
      <c r="E85" s="106">
        <f t="shared" si="3"/>
        <v>4.02</v>
      </c>
      <c r="F85" s="73">
        <v>4.02</v>
      </c>
      <c r="G85" s="100"/>
      <c r="H85" s="106">
        <f t="shared" si="4"/>
        <v>4.02</v>
      </c>
      <c r="I85" s="15">
        <f t="shared" si="5"/>
        <v>100.00000000000001</v>
      </c>
    </row>
    <row r="86" spans="1:9" ht="126">
      <c r="A86" s="9" t="s">
        <v>723</v>
      </c>
      <c r="B86" s="14" t="s">
        <v>724</v>
      </c>
      <c r="C86" s="73">
        <v>4.7</v>
      </c>
      <c r="D86" s="100"/>
      <c r="E86" s="106">
        <f t="shared" si="3"/>
        <v>4.7</v>
      </c>
      <c r="F86" s="73">
        <v>4.7</v>
      </c>
      <c r="G86" s="100"/>
      <c r="H86" s="106">
        <f t="shared" si="4"/>
        <v>4.7</v>
      </c>
      <c r="I86" s="15">
        <f t="shared" si="5"/>
        <v>100</v>
      </c>
    </row>
    <row r="87" spans="1:9" ht="126">
      <c r="A87" s="9" t="s">
        <v>725</v>
      </c>
      <c r="B87" s="14" t="s">
        <v>726</v>
      </c>
      <c r="C87" s="73">
        <v>2.75</v>
      </c>
      <c r="D87" s="100"/>
      <c r="E87" s="106">
        <f t="shared" si="3"/>
        <v>2.75</v>
      </c>
      <c r="F87" s="73">
        <v>2.75</v>
      </c>
      <c r="G87" s="100"/>
      <c r="H87" s="106">
        <f t="shared" si="4"/>
        <v>2.75</v>
      </c>
      <c r="I87" s="15">
        <f t="shared" si="5"/>
        <v>100</v>
      </c>
    </row>
    <row r="88" spans="1:9" ht="126">
      <c r="A88" s="9" t="s">
        <v>727</v>
      </c>
      <c r="B88" s="14" t="s">
        <v>728</v>
      </c>
      <c r="C88" s="73">
        <v>3.44</v>
      </c>
      <c r="D88" s="100"/>
      <c r="E88" s="106">
        <f t="shared" si="3"/>
        <v>3.44</v>
      </c>
      <c r="F88" s="73">
        <v>3.44</v>
      </c>
      <c r="G88" s="100"/>
      <c r="H88" s="106">
        <f t="shared" si="4"/>
        <v>3.44</v>
      </c>
      <c r="I88" s="15">
        <f t="shared" si="5"/>
        <v>100</v>
      </c>
    </row>
    <row r="89" spans="1:9" ht="126">
      <c r="A89" s="9" t="s">
        <v>729</v>
      </c>
      <c r="B89" s="14" t="s">
        <v>730</v>
      </c>
      <c r="C89" s="73">
        <v>4.02</v>
      </c>
      <c r="D89" s="100"/>
      <c r="E89" s="106">
        <f t="shared" si="3"/>
        <v>4.02</v>
      </c>
      <c r="F89" s="73">
        <v>4.02</v>
      </c>
      <c r="G89" s="100"/>
      <c r="H89" s="106">
        <f t="shared" si="4"/>
        <v>4.02</v>
      </c>
      <c r="I89" s="15">
        <f t="shared" si="5"/>
        <v>100.00000000000001</v>
      </c>
    </row>
    <row r="90" spans="1:9" ht="126">
      <c r="A90" s="9" t="s">
        <v>731</v>
      </c>
      <c r="B90" s="14" t="s">
        <v>732</v>
      </c>
      <c r="C90" s="73">
        <v>4.7</v>
      </c>
      <c r="D90" s="100"/>
      <c r="E90" s="106">
        <f t="shared" si="3"/>
        <v>4.7</v>
      </c>
      <c r="F90" s="73">
        <v>4.7</v>
      </c>
      <c r="G90" s="100"/>
      <c r="H90" s="106">
        <f t="shared" si="4"/>
        <v>4.7</v>
      </c>
      <c r="I90" s="15">
        <f t="shared" si="5"/>
        <v>100</v>
      </c>
    </row>
    <row r="91" spans="1:9" ht="47.25">
      <c r="A91" s="9" t="s">
        <v>733</v>
      </c>
      <c r="B91" s="14" t="s">
        <v>31</v>
      </c>
      <c r="C91" s="73">
        <v>1.38</v>
      </c>
      <c r="D91" s="100"/>
      <c r="E91" s="106">
        <f t="shared" si="3"/>
        <v>1.38</v>
      </c>
      <c r="F91" s="73">
        <v>1.38</v>
      </c>
      <c r="G91" s="100"/>
      <c r="H91" s="106">
        <f t="shared" si="4"/>
        <v>1.38</v>
      </c>
      <c r="I91" s="15">
        <f t="shared" si="5"/>
        <v>100</v>
      </c>
    </row>
    <row r="92" spans="1:9" ht="47.25">
      <c r="A92" s="9" t="s">
        <v>734</v>
      </c>
      <c r="B92" s="14" t="s">
        <v>32</v>
      </c>
      <c r="C92" s="73">
        <v>2.06</v>
      </c>
      <c r="D92" s="100"/>
      <c r="E92" s="106">
        <f t="shared" si="3"/>
        <v>2.06</v>
      </c>
      <c r="F92" s="73">
        <v>2.06</v>
      </c>
      <c r="G92" s="100"/>
      <c r="H92" s="106">
        <f t="shared" si="4"/>
        <v>2.06</v>
      </c>
      <c r="I92" s="15">
        <f t="shared" si="5"/>
        <v>100</v>
      </c>
    </row>
    <row r="93" spans="1:9" ht="63">
      <c r="A93" s="16" t="s">
        <v>735</v>
      </c>
      <c r="B93" s="17" t="s">
        <v>33</v>
      </c>
      <c r="C93" s="73">
        <v>3.44</v>
      </c>
      <c r="D93" s="100"/>
      <c r="E93" s="106">
        <f t="shared" si="3"/>
        <v>3.44</v>
      </c>
      <c r="F93" s="73">
        <v>3.44</v>
      </c>
      <c r="G93" s="100"/>
      <c r="H93" s="106">
        <f t="shared" si="4"/>
        <v>3.44</v>
      </c>
      <c r="I93" s="15">
        <f t="shared" si="5"/>
        <v>100</v>
      </c>
    </row>
    <row r="94" spans="1:9" ht="63">
      <c r="A94" s="16" t="s">
        <v>736</v>
      </c>
      <c r="B94" s="17" t="s">
        <v>34</v>
      </c>
      <c r="C94" s="73">
        <v>4.02</v>
      </c>
      <c r="D94" s="100"/>
      <c r="E94" s="106">
        <f t="shared" si="3"/>
        <v>4.02</v>
      </c>
      <c r="F94" s="73">
        <v>4.02</v>
      </c>
      <c r="G94" s="100"/>
      <c r="H94" s="106">
        <f t="shared" si="4"/>
        <v>4.02</v>
      </c>
      <c r="I94" s="15">
        <f t="shared" si="5"/>
        <v>100.00000000000001</v>
      </c>
    </row>
    <row r="95" spans="1:9" ht="15.75">
      <c r="A95" s="16" t="s">
        <v>737</v>
      </c>
      <c r="B95" s="14" t="s">
        <v>35</v>
      </c>
      <c r="C95" s="73">
        <v>0.57</v>
      </c>
      <c r="D95" s="121"/>
      <c r="E95" s="106">
        <f t="shared" si="3"/>
        <v>0.57</v>
      </c>
      <c r="F95" s="73">
        <v>0.57</v>
      </c>
      <c r="G95" s="121"/>
      <c r="H95" s="106">
        <f t="shared" si="4"/>
        <v>0.57</v>
      </c>
      <c r="I95" s="15">
        <f t="shared" si="5"/>
        <v>100</v>
      </c>
    </row>
    <row r="96" spans="1:9" ht="15.75">
      <c r="A96" s="16" t="s">
        <v>738</v>
      </c>
      <c r="B96" s="14" t="s">
        <v>739</v>
      </c>
      <c r="C96" s="73">
        <v>0.57</v>
      </c>
      <c r="D96" s="121"/>
      <c r="E96" s="106">
        <f t="shared" si="3"/>
        <v>0.57</v>
      </c>
      <c r="F96" s="73">
        <v>0.57</v>
      </c>
      <c r="G96" s="121"/>
      <c r="H96" s="106">
        <f t="shared" si="4"/>
        <v>0.57</v>
      </c>
      <c r="I96" s="15">
        <f t="shared" si="5"/>
        <v>100</v>
      </c>
    </row>
    <row r="97" spans="1:9" ht="15.75">
      <c r="A97" s="16" t="s">
        <v>740</v>
      </c>
      <c r="B97" s="14" t="s">
        <v>741</v>
      </c>
      <c r="C97" s="73">
        <v>0.34</v>
      </c>
      <c r="D97" s="121"/>
      <c r="E97" s="106">
        <f t="shared" si="3"/>
        <v>0.34</v>
      </c>
      <c r="F97" s="73">
        <v>0.34</v>
      </c>
      <c r="G97" s="121"/>
      <c r="H97" s="106">
        <f t="shared" si="4"/>
        <v>0.34</v>
      </c>
      <c r="I97" s="15">
        <f t="shared" si="5"/>
        <v>100</v>
      </c>
    </row>
    <row r="98" spans="1:9" ht="47.25">
      <c r="A98" s="16" t="s">
        <v>742</v>
      </c>
      <c r="B98" s="17" t="s">
        <v>743</v>
      </c>
      <c r="C98" s="73">
        <v>1.37</v>
      </c>
      <c r="D98" s="100"/>
      <c r="E98" s="106">
        <f t="shared" si="3"/>
        <v>1.37</v>
      </c>
      <c r="F98" s="73">
        <v>1.37</v>
      </c>
      <c r="G98" s="100"/>
      <c r="H98" s="106">
        <f t="shared" si="4"/>
        <v>1.37</v>
      </c>
      <c r="I98" s="15">
        <f t="shared" si="5"/>
        <v>100</v>
      </c>
    </row>
    <row r="99" spans="1:9" ht="47.25">
      <c r="A99" s="16" t="s">
        <v>744</v>
      </c>
      <c r="B99" s="17" t="s">
        <v>745</v>
      </c>
      <c r="C99" s="73">
        <v>0.92</v>
      </c>
      <c r="D99" s="100">
        <v>0.56</v>
      </c>
      <c r="E99" s="106">
        <f t="shared" si="3"/>
        <v>1.48</v>
      </c>
      <c r="F99" s="73">
        <v>0.92</v>
      </c>
      <c r="G99" s="100">
        <v>0.56</v>
      </c>
      <c r="H99" s="106">
        <f t="shared" si="4"/>
        <v>1.48</v>
      </c>
      <c r="I99" s="15">
        <f t="shared" si="5"/>
        <v>100</v>
      </c>
    </row>
    <row r="100" spans="1:9" ht="31.5">
      <c r="A100" s="16" t="s">
        <v>746</v>
      </c>
      <c r="B100" s="17" t="s">
        <v>747</v>
      </c>
      <c r="C100" s="73">
        <v>1.38</v>
      </c>
      <c r="D100" s="100"/>
      <c r="E100" s="106">
        <f t="shared" si="3"/>
        <v>1.38</v>
      </c>
      <c r="F100" s="73">
        <v>1.38</v>
      </c>
      <c r="G100" s="100"/>
      <c r="H100" s="106">
        <f t="shared" si="4"/>
        <v>1.38</v>
      </c>
      <c r="I100" s="15">
        <f t="shared" si="5"/>
        <v>100</v>
      </c>
    </row>
    <row r="101" spans="1:9" ht="15.75">
      <c r="A101" s="16" t="s">
        <v>748</v>
      </c>
      <c r="B101" s="17" t="s">
        <v>749</v>
      </c>
      <c r="C101" s="73">
        <v>0.92</v>
      </c>
      <c r="D101" s="121"/>
      <c r="E101" s="106">
        <f t="shared" si="3"/>
        <v>0.92</v>
      </c>
      <c r="F101" s="73">
        <v>0.92</v>
      </c>
      <c r="G101" s="121"/>
      <c r="H101" s="106">
        <f t="shared" si="4"/>
        <v>0.92</v>
      </c>
      <c r="I101" s="15">
        <f t="shared" si="5"/>
        <v>100</v>
      </c>
    </row>
    <row r="102" spans="1:9" ht="31.5">
      <c r="A102" s="9" t="s">
        <v>750</v>
      </c>
      <c r="B102" s="14" t="s">
        <v>751</v>
      </c>
      <c r="C102" s="73">
        <v>17.2</v>
      </c>
      <c r="D102" s="121"/>
      <c r="E102" s="106">
        <f t="shared" si="3"/>
        <v>17.2</v>
      </c>
      <c r="F102" s="73">
        <v>17.2</v>
      </c>
      <c r="G102" s="121"/>
      <c r="H102" s="106">
        <f t="shared" si="4"/>
        <v>17.2</v>
      </c>
      <c r="I102" s="15">
        <f t="shared" si="5"/>
        <v>100</v>
      </c>
    </row>
    <row r="103" spans="1:9" ht="15.75">
      <c r="A103" s="9" t="s">
        <v>752</v>
      </c>
      <c r="B103" s="14" t="s">
        <v>753</v>
      </c>
      <c r="C103" s="73">
        <v>4</v>
      </c>
      <c r="D103" s="121"/>
      <c r="E103" s="106">
        <f t="shared" si="3"/>
        <v>4</v>
      </c>
      <c r="F103" s="73">
        <v>4</v>
      </c>
      <c r="G103" s="121"/>
      <c r="H103" s="106">
        <f t="shared" si="4"/>
        <v>4</v>
      </c>
      <c r="I103" s="15">
        <f t="shared" si="5"/>
        <v>100</v>
      </c>
    </row>
    <row r="104" spans="1:9" ht="31.5">
      <c r="A104" s="9" t="s">
        <v>754</v>
      </c>
      <c r="B104" s="14" t="s">
        <v>755</v>
      </c>
      <c r="C104" s="73">
        <v>4.02</v>
      </c>
      <c r="D104" s="121"/>
      <c r="E104" s="106">
        <f t="shared" si="3"/>
        <v>4.02</v>
      </c>
      <c r="F104" s="73">
        <v>4.02</v>
      </c>
      <c r="G104" s="121"/>
      <c r="H104" s="106">
        <f t="shared" si="4"/>
        <v>4.02</v>
      </c>
      <c r="I104" s="15">
        <f t="shared" si="5"/>
        <v>100.00000000000001</v>
      </c>
    </row>
    <row r="105" spans="1:9" ht="31.5">
      <c r="A105" s="9" t="s">
        <v>756</v>
      </c>
      <c r="B105" s="14" t="s">
        <v>757</v>
      </c>
      <c r="C105" s="73">
        <v>1.37</v>
      </c>
      <c r="D105" s="121"/>
      <c r="E105" s="106">
        <f t="shared" si="3"/>
        <v>1.37</v>
      </c>
      <c r="F105" s="73">
        <v>1.37</v>
      </c>
      <c r="G105" s="121"/>
      <c r="H105" s="106">
        <f t="shared" si="4"/>
        <v>1.37</v>
      </c>
      <c r="I105" s="15">
        <f t="shared" si="5"/>
        <v>100</v>
      </c>
    </row>
    <row r="106" spans="1:9" ht="15.75">
      <c r="A106" s="9" t="s">
        <v>758</v>
      </c>
      <c r="B106" s="14" t="s">
        <v>759</v>
      </c>
      <c r="C106" s="73">
        <v>2.3</v>
      </c>
      <c r="D106" s="121"/>
      <c r="E106" s="106">
        <f t="shared" si="3"/>
        <v>2.3</v>
      </c>
      <c r="F106" s="73">
        <v>2.3</v>
      </c>
      <c r="G106" s="121"/>
      <c r="H106" s="106">
        <f t="shared" si="4"/>
        <v>2.3</v>
      </c>
      <c r="I106" s="15">
        <f t="shared" si="5"/>
        <v>100</v>
      </c>
    </row>
    <row r="107" spans="1:9" ht="31.5">
      <c r="A107" s="16" t="s">
        <v>760</v>
      </c>
      <c r="B107" s="17" t="s">
        <v>761</v>
      </c>
      <c r="C107" s="73">
        <v>1.39</v>
      </c>
      <c r="D107" s="121"/>
      <c r="E107" s="106">
        <f t="shared" si="3"/>
        <v>1.39</v>
      </c>
      <c r="F107" s="73">
        <v>1.39</v>
      </c>
      <c r="G107" s="121"/>
      <c r="H107" s="106">
        <f t="shared" si="4"/>
        <v>1.39</v>
      </c>
      <c r="I107" s="15">
        <f t="shared" si="5"/>
        <v>100</v>
      </c>
    </row>
    <row r="108" spans="1:9" ht="31.5">
      <c r="A108" s="9" t="s">
        <v>762</v>
      </c>
      <c r="B108" s="14" t="s">
        <v>763</v>
      </c>
      <c r="C108" s="73">
        <v>2.86</v>
      </c>
      <c r="D108" s="100"/>
      <c r="E108" s="106">
        <f t="shared" si="3"/>
        <v>2.86</v>
      </c>
      <c r="F108" s="73">
        <v>2.86</v>
      </c>
      <c r="G108" s="100"/>
      <c r="H108" s="106">
        <f t="shared" si="4"/>
        <v>2.86</v>
      </c>
      <c r="I108" s="15">
        <f t="shared" si="5"/>
        <v>100</v>
      </c>
    </row>
    <row r="109" spans="1:9" ht="47.25">
      <c r="A109" s="16" t="s">
        <v>764</v>
      </c>
      <c r="B109" s="14" t="s">
        <v>765</v>
      </c>
      <c r="C109" s="73">
        <v>8.37</v>
      </c>
      <c r="D109" s="121"/>
      <c r="E109" s="106">
        <f t="shared" si="3"/>
        <v>8.37</v>
      </c>
      <c r="F109" s="73">
        <v>8.37</v>
      </c>
      <c r="G109" s="121"/>
      <c r="H109" s="106">
        <f t="shared" si="4"/>
        <v>8.37</v>
      </c>
      <c r="I109" s="15">
        <f t="shared" si="5"/>
        <v>100</v>
      </c>
    </row>
    <row r="110" spans="1:9" ht="63">
      <c r="A110" s="16" t="s">
        <v>766</v>
      </c>
      <c r="B110" s="14" t="s">
        <v>767</v>
      </c>
      <c r="C110" s="73">
        <v>5.74</v>
      </c>
      <c r="D110" s="100"/>
      <c r="E110" s="106">
        <f t="shared" si="3"/>
        <v>5.74</v>
      </c>
      <c r="F110" s="73">
        <v>5.74</v>
      </c>
      <c r="G110" s="100"/>
      <c r="H110" s="106">
        <f t="shared" si="4"/>
        <v>5.74</v>
      </c>
      <c r="I110" s="15">
        <f t="shared" si="5"/>
        <v>100</v>
      </c>
    </row>
    <row r="111" spans="1:9" ht="63">
      <c r="A111" s="16" t="s">
        <v>768</v>
      </c>
      <c r="B111" s="14" t="s">
        <v>36</v>
      </c>
      <c r="C111" s="73">
        <v>8.37</v>
      </c>
      <c r="D111" s="100"/>
      <c r="E111" s="106">
        <f t="shared" si="3"/>
        <v>8.37</v>
      </c>
      <c r="F111" s="73">
        <v>8.37</v>
      </c>
      <c r="G111" s="100"/>
      <c r="H111" s="106">
        <f t="shared" si="4"/>
        <v>8.37</v>
      </c>
      <c r="I111" s="15">
        <f t="shared" si="5"/>
        <v>100</v>
      </c>
    </row>
    <row r="112" spans="1:9" ht="31.5">
      <c r="A112" s="16" t="s">
        <v>769</v>
      </c>
      <c r="B112" s="17" t="s">
        <v>770</v>
      </c>
      <c r="C112" s="73">
        <v>4.59</v>
      </c>
      <c r="D112" s="100"/>
      <c r="E112" s="106">
        <f t="shared" si="3"/>
        <v>4.59</v>
      </c>
      <c r="F112" s="73">
        <v>4.59</v>
      </c>
      <c r="G112" s="100"/>
      <c r="H112" s="106">
        <f t="shared" si="4"/>
        <v>4.59</v>
      </c>
      <c r="I112" s="15">
        <f t="shared" si="5"/>
        <v>100</v>
      </c>
    </row>
    <row r="113" spans="1:9" ht="47.25">
      <c r="A113" s="16" t="s">
        <v>771</v>
      </c>
      <c r="B113" s="14" t="s">
        <v>772</v>
      </c>
      <c r="C113" s="73">
        <v>11.15</v>
      </c>
      <c r="D113" s="100"/>
      <c r="E113" s="106">
        <f t="shared" si="3"/>
        <v>11.15</v>
      </c>
      <c r="F113" s="73">
        <v>11.15</v>
      </c>
      <c r="G113" s="100"/>
      <c r="H113" s="106">
        <f t="shared" si="4"/>
        <v>11.15</v>
      </c>
      <c r="I113" s="15">
        <f t="shared" si="5"/>
        <v>100</v>
      </c>
    </row>
    <row r="114" spans="1:9" ht="63">
      <c r="A114" s="16" t="s">
        <v>773</v>
      </c>
      <c r="B114" s="14" t="s">
        <v>774</v>
      </c>
      <c r="C114" s="73">
        <v>8.37</v>
      </c>
      <c r="D114" s="100"/>
      <c r="E114" s="106">
        <f t="shared" si="3"/>
        <v>8.37</v>
      </c>
      <c r="F114" s="73">
        <v>8.37</v>
      </c>
      <c r="G114" s="100"/>
      <c r="H114" s="106">
        <f t="shared" si="4"/>
        <v>8.37</v>
      </c>
      <c r="I114" s="15">
        <f t="shared" si="5"/>
        <v>100</v>
      </c>
    </row>
    <row r="115" spans="1:9" ht="63">
      <c r="A115" s="16" t="s">
        <v>775</v>
      </c>
      <c r="B115" s="14" t="s">
        <v>37</v>
      </c>
      <c r="C115" s="73">
        <v>12.61</v>
      </c>
      <c r="D115" s="100"/>
      <c r="E115" s="106">
        <f t="shared" si="3"/>
        <v>12.61</v>
      </c>
      <c r="F115" s="73">
        <v>12.61</v>
      </c>
      <c r="G115" s="100"/>
      <c r="H115" s="106">
        <f t="shared" si="4"/>
        <v>12.61</v>
      </c>
      <c r="I115" s="15">
        <f t="shared" si="5"/>
        <v>100</v>
      </c>
    </row>
    <row r="116" spans="1:9" ht="31.5">
      <c r="A116" s="16" t="s">
        <v>776</v>
      </c>
      <c r="B116" s="14" t="s">
        <v>777</v>
      </c>
      <c r="C116" s="73">
        <v>8.38</v>
      </c>
      <c r="D116" s="100"/>
      <c r="E116" s="106">
        <f t="shared" si="3"/>
        <v>8.38</v>
      </c>
      <c r="F116" s="73">
        <v>8.38</v>
      </c>
      <c r="G116" s="100"/>
      <c r="H116" s="106">
        <f t="shared" si="4"/>
        <v>8.38</v>
      </c>
      <c r="I116" s="15">
        <f t="shared" si="5"/>
        <v>100</v>
      </c>
    </row>
    <row r="117" spans="1:9" ht="31.5">
      <c r="A117" s="16" t="s">
        <v>778</v>
      </c>
      <c r="B117" s="14" t="s">
        <v>779</v>
      </c>
      <c r="C117" s="73">
        <v>12.61</v>
      </c>
      <c r="D117" s="100"/>
      <c r="E117" s="106">
        <f t="shared" si="3"/>
        <v>12.61</v>
      </c>
      <c r="F117" s="73">
        <v>12.61</v>
      </c>
      <c r="G117" s="100"/>
      <c r="H117" s="106">
        <f t="shared" si="4"/>
        <v>12.61</v>
      </c>
      <c r="I117" s="15">
        <f t="shared" si="5"/>
        <v>100</v>
      </c>
    </row>
    <row r="118" spans="1:9" ht="63">
      <c r="A118" s="16" t="s">
        <v>780</v>
      </c>
      <c r="B118" s="14" t="s">
        <v>38</v>
      </c>
      <c r="C118" s="73">
        <v>2.3</v>
      </c>
      <c r="D118" s="121"/>
      <c r="E118" s="106">
        <f t="shared" si="3"/>
        <v>2.3</v>
      </c>
      <c r="F118" s="73">
        <v>2.3</v>
      </c>
      <c r="G118" s="121"/>
      <c r="H118" s="106">
        <f t="shared" si="4"/>
        <v>2.3</v>
      </c>
      <c r="I118" s="15">
        <f t="shared" si="5"/>
        <v>100</v>
      </c>
    </row>
    <row r="119" spans="1:9" ht="31.5">
      <c r="A119" s="16" t="s">
        <v>781</v>
      </c>
      <c r="B119" s="14" t="s">
        <v>782</v>
      </c>
      <c r="C119" s="73">
        <v>1.14</v>
      </c>
      <c r="D119" s="121"/>
      <c r="E119" s="106">
        <f t="shared" si="3"/>
        <v>1.14</v>
      </c>
      <c r="F119" s="73">
        <v>1.14</v>
      </c>
      <c r="G119" s="121"/>
      <c r="H119" s="106">
        <f t="shared" si="4"/>
        <v>1.14</v>
      </c>
      <c r="I119" s="15">
        <f t="shared" si="5"/>
        <v>100</v>
      </c>
    </row>
    <row r="120" spans="1:9" ht="31.5">
      <c r="A120" s="16" t="s">
        <v>783</v>
      </c>
      <c r="B120" s="14" t="s">
        <v>784</v>
      </c>
      <c r="C120" s="73">
        <v>6.99</v>
      </c>
      <c r="D120" s="121"/>
      <c r="E120" s="106">
        <f t="shared" si="3"/>
        <v>6.99</v>
      </c>
      <c r="F120" s="73">
        <v>6.99</v>
      </c>
      <c r="G120" s="121"/>
      <c r="H120" s="106">
        <f t="shared" si="4"/>
        <v>6.99</v>
      </c>
      <c r="I120" s="15">
        <f t="shared" si="5"/>
        <v>100</v>
      </c>
    </row>
    <row r="121" spans="1:9" ht="15.75">
      <c r="A121" s="16" t="s">
        <v>785</v>
      </c>
      <c r="B121" s="14" t="s">
        <v>786</v>
      </c>
      <c r="C121" s="73">
        <v>4.24</v>
      </c>
      <c r="D121" s="100"/>
      <c r="E121" s="106">
        <f t="shared" si="3"/>
        <v>4.24</v>
      </c>
      <c r="F121" s="73">
        <v>4.24</v>
      </c>
      <c r="G121" s="100"/>
      <c r="H121" s="106">
        <f t="shared" si="4"/>
        <v>4.24</v>
      </c>
      <c r="I121" s="15">
        <f t="shared" si="5"/>
        <v>100</v>
      </c>
    </row>
    <row r="122" spans="1:9" ht="63">
      <c r="A122" s="16" t="s">
        <v>787</v>
      </c>
      <c r="B122" s="14" t="s">
        <v>788</v>
      </c>
      <c r="C122" s="73">
        <v>7</v>
      </c>
      <c r="D122" s="100"/>
      <c r="E122" s="106">
        <f t="shared" si="3"/>
        <v>7</v>
      </c>
      <c r="F122" s="73">
        <v>7</v>
      </c>
      <c r="G122" s="100"/>
      <c r="H122" s="106">
        <f t="shared" si="4"/>
        <v>7</v>
      </c>
      <c r="I122" s="15">
        <f t="shared" si="5"/>
        <v>99.99999999999999</v>
      </c>
    </row>
    <row r="123" spans="1:9" ht="31.5">
      <c r="A123" s="16" t="s">
        <v>789</v>
      </c>
      <c r="B123" s="14" t="s">
        <v>790</v>
      </c>
      <c r="C123" s="73">
        <v>2.86</v>
      </c>
      <c r="D123" s="100"/>
      <c r="E123" s="106">
        <f t="shared" si="3"/>
        <v>2.86</v>
      </c>
      <c r="F123" s="73">
        <v>2.86</v>
      </c>
      <c r="G123" s="100"/>
      <c r="H123" s="106">
        <f t="shared" si="4"/>
        <v>2.86</v>
      </c>
      <c r="I123" s="15">
        <f t="shared" si="5"/>
        <v>100</v>
      </c>
    </row>
    <row r="124" spans="1:9" ht="31.5">
      <c r="A124" s="16" t="s">
        <v>791</v>
      </c>
      <c r="B124" s="14" t="s">
        <v>792</v>
      </c>
      <c r="C124" s="73">
        <v>2.3</v>
      </c>
      <c r="D124" s="100"/>
      <c r="E124" s="106">
        <f t="shared" si="3"/>
        <v>2.3</v>
      </c>
      <c r="F124" s="73">
        <v>2.3</v>
      </c>
      <c r="G124" s="100"/>
      <c r="H124" s="106">
        <f t="shared" si="4"/>
        <v>2.3</v>
      </c>
      <c r="I124" s="15">
        <f t="shared" si="5"/>
        <v>100</v>
      </c>
    </row>
    <row r="125" spans="1:9" ht="15.75">
      <c r="A125" s="16" t="s">
        <v>793</v>
      </c>
      <c r="B125" s="14" t="s">
        <v>794</v>
      </c>
      <c r="C125" s="73">
        <v>2.86</v>
      </c>
      <c r="D125" s="121"/>
      <c r="E125" s="106">
        <f t="shared" si="3"/>
        <v>2.86</v>
      </c>
      <c r="F125" s="73">
        <v>2.86</v>
      </c>
      <c r="G125" s="121"/>
      <c r="H125" s="106">
        <f t="shared" si="4"/>
        <v>2.86</v>
      </c>
      <c r="I125" s="15">
        <f t="shared" si="5"/>
        <v>100</v>
      </c>
    </row>
    <row r="126" spans="1:9" ht="15.75" customHeight="1">
      <c r="A126" s="16" t="s">
        <v>795</v>
      </c>
      <c r="B126" s="14" t="s">
        <v>796</v>
      </c>
      <c r="C126" s="73">
        <v>1.49</v>
      </c>
      <c r="D126" s="121"/>
      <c r="E126" s="106">
        <f t="shared" si="3"/>
        <v>1.49</v>
      </c>
      <c r="F126" s="73">
        <v>1.49</v>
      </c>
      <c r="G126" s="121"/>
      <c r="H126" s="106">
        <f t="shared" si="4"/>
        <v>1.49</v>
      </c>
      <c r="I126" s="15">
        <f t="shared" si="5"/>
        <v>100</v>
      </c>
    </row>
    <row r="127" spans="1:9" ht="31.5">
      <c r="A127" s="16" t="s">
        <v>797</v>
      </c>
      <c r="B127" s="14" t="s">
        <v>798</v>
      </c>
      <c r="C127" s="73">
        <v>2.3</v>
      </c>
      <c r="D127" s="121"/>
      <c r="E127" s="106">
        <f t="shared" si="3"/>
        <v>2.3</v>
      </c>
      <c r="F127" s="73">
        <v>2.3</v>
      </c>
      <c r="G127" s="121"/>
      <c r="H127" s="106">
        <f t="shared" si="4"/>
        <v>2.3</v>
      </c>
      <c r="I127" s="15">
        <f t="shared" si="5"/>
        <v>100</v>
      </c>
    </row>
    <row r="128" spans="1:9" ht="47.25">
      <c r="A128" s="16" t="s">
        <v>799</v>
      </c>
      <c r="B128" s="14" t="s">
        <v>800</v>
      </c>
      <c r="C128" s="73">
        <v>5.74</v>
      </c>
      <c r="D128" s="121"/>
      <c r="E128" s="106">
        <f t="shared" si="3"/>
        <v>5.74</v>
      </c>
      <c r="F128" s="73">
        <v>5.74</v>
      </c>
      <c r="G128" s="121"/>
      <c r="H128" s="106">
        <f t="shared" si="4"/>
        <v>5.74</v>
      </c>
      <c r="I128" s="15">
        <f t="shared" si="5"/>
        <v>100</v>
      </c>
    </row>
    <row r="129" spans="1:9" ht="31.5" customHeight="1">
      <c r="A129" s="16" t="s">
        <v>801</v>
      </c>
      <c r="B129" s="14" t="s">
        <v>48</v>
      </c>
      <c r="C129" s="73">
        <v>2.07</v>
      </c>
      <c r="D129" s="100">
        <v>0.96</v>
      </c>
      <c r="E129" s="106">
        <f t="shared" si="3"/>
        <v>3.03</v>
      </c>
      <c r="F129" s="73">
        <v>2.07</v>
      </c>
      <c r="G129" s="100">
        <v>0.96</v>
      </c>
      <c r="H129" s="106">
        <f t="shared" si="4"/>
        <v>3.03</v>
      </c>
      <c r="I129" s="15">
        <f t="shared" si="5"/>
        <v>100</v>
      </c>
    </row>
    <row r="130" spans="1:9" ht="15.75">
      <c r="A130" s="16" t="s">
        <v>802</v>
      </c>
      <c r="B130" s="20" t="s">
        <v>47</v>
      </c>
      <c r="C130" s="73">
        <v>2.07</v>
      </c>
      <c r="D130" s="100">
        <v>1.5</v>
      </c>
      <c r="E130" s="106">
        <f t="shared" si="3"/>
        <v>3.57</v>
      </c>
      <c r="F130" s="73">
        <v>2.07</v>
      </c>
      <c r="G130" s="100">
        <v>1.5</v>
      </c>
      <c r="H130" s="106">
        <f t="shared" si="4"/>
        <v>3.57</v>
      </c>
      <c r="I130" s="15">
        <f t="shared" si="5"/>
        <v>100.00000000000001</v>
      </c>
    </row>
    <row r="131" spans="1:9" ht="31.5">
      <c r="A131" s="9" t="s">
        <v>803</v>
      </c>
      <c r="B131" s="17" t="s">
        <v>804</v>
      </c>
      <c r="C131" s="73">
        <v>2.3</v>
      </c>
      <c r="D131" s="100"/>
      <c r="E131" s="106">
        <f t="shared" si="3"/>
        <v>2.3</v>
      </c>
      <c r="F131" s="73">
        <v>2.3</v>
      </c>
      <c r="G131" s="100"/>
      <c r="H131" s="106">
        <f t="shared" si="4"/>
        <v>2.3</v>
      </c>
      <c r="I131" s="15">
        <f t="shared" si="5"/>
        <v>100</v>
      </c>
    </row>
    <row r="132" spans="1:9" ht="31.5">
      <c r="A132" s="9" t="s">
        <v>805</v>
      </c>
      <c r="B132" s="17" t="s">
        <v>39</v>
      </c>
      <c r="C132" s="73">
        <v>0.57</v>
      </c>
      <c r="D132" s="100"/>
      <c r="E132" s="106">
        <f t="shared" si="3"/>
        <v>0.57</v>
      </c>
      <c r="F132" s="73">
        <v>0.57</v>
      </c>
      <c r="G132" s="100"/>
      <c r="H132" s="106">
        <f t="shared" si="4"/>
        <v>0.57</v>
      </c>
      <c r="I132" s="15">
        <f t="shared" si="5"/>
        <v>100</v>
      </c>
    </row>
    <row r="133" spans="1:9" ht="31.5">
      <c r="A133" s="9" t="s">
        <v>806</v>
      </c>
      <c r="B133" s="17" t="s">
        <v>40</v>
      </c>
      <c r="C133" s="73">
        <v>1.72</v>
      </c>
      <c r="D133" s="100">
        <v>0.11</v>
      </c>
      <c r="E133" s="106">
        <f t="shared" si="3"/>
        <v>1.83</v>
      </c>
      <c r="F133" s="73">
        <v>1.72</v>
      </c>
      <c r="G133" s="100">
        <v>0.11</v>
      </c>
      <c r="H133" s="106">
        <f t="shared" si="4"/>
        <v>1.83</v>
      </c>
      <c r="I133" s="15">
        <f t="shared" si="5"/>
        <v>100</v>
      </c>
    </row>
    <row r="134" spans="1:9" ht="47.25">
      <c r="A134" s="9" t="s">
        <v>807</v>
      </c>
      <c r="B134" s="17" t="s">
        <v>808</v>
      </c>
      <c r="C134" s="73">
        <v>0.8</v>
      </c>
      <c r="D134" s="100">
        <v>0.11</v>
      </c>
      <c r="E134" s="106">
        <f t="shared" si="3"/>
        <v>0.91</v>
      </c>
      <c r="F134" s="73">
        <v>0.8</v>
      </c>
      <c r="G134" s="100">
        <v>0.11</v>
      </c>
      <c r="H134" s="106">
        <f t="shared" si="4"/>
        <v>0.91</v>
      </c>
      <c r="I134" s="15">
        <f t="shared" si="5"/>
        <v>100</v>
      </c>
    </row>
    <row r="135" spans="1:9" ht="31.5">
      <c r="A135" s="9" t="s">
        <v>809</v>
      </c>
      <c r="B135" s="17" t="s">
        <v>41</v>
      </c>
      <c r="C135" s="73">
        <v>2.52</v>
      </c>
      <c r="D135" s="100">
        <v>0.35</v>
      </c>
      <c r="E135" s="106">
        <f t="shared" si="3"/>
        <v>2.87</v>
      </c>
      <c r="F135" s="73">
        <v>2.52</v>
      </c>
      <c r="G135" s="100">
        <v>0.35</v>
      </c>
      <c r="H135" s="106">
        <f t="shared" si="4"/>
        <v>2.87</v>
      </c>
      <c r="I135" s="15">
        <f t="shared" si="5"/>
        <v>100</v>
      </c>
    </row>
    <row r="136" spans="1:9" ht="15.75">
      <c r="A136" s="16" t="s">
        <v>810</v>
      </c>
      <c r="B136" s="14" t="s">
        <v>42</v>
      </c>
      <c r="C136" s="74">
        <v>2.29</v>
      </c>
      <c r="D136" s="100"/>
      <c r="E136" s="106">
        <f t="shared" si="3"/>
        <v>2.29</v>
      </c>
      <c r="F136" s="74">
        <v>2.29</v>
      </c>
      <c r="G136" s="100"/>
      <c r="H136" s="106">
        <f t="shared" si="4"/>
        <v>2.29</v>
      </c>
      <c r="I136" s="15">
        <f t="shared" si="5"/>
        <v>100</v>
      </c>
    </row>
    <row r="137" spans="1:9" ht="47.25">
      <c r="A137" s="16" t="s">
        <v>895</v>
      </c>
      <c r="B137" s="21" t="s">
        <v>890</v>
      </c>
      <c r="C137" s="74">
        <v>3.3</v>
      </c>
      <c r="D137" s="100"/>
      <c r="E137" s="106">
        <f t="shared" si="3"/>
        <v>3.3</v>
      </c>
      <c r="F137" s="74">
        <v>3.3</v>
      </c>
      <c r="G137" s="100"/>
      <c r="H137" s="106">
        <f t="shared" si="4"/>
        <v>3.3</v>
      </c>
      <c r="I137" s="15">
        <f t="shared" si="5"/>
        <v>99.99999999999999</v>
      </c>
    </row>
    <row r="138" spans="1:9" ht="47.25" customHeight="1">
      <c r="A138" s="16" t="s">
        <v>896</v>
      </c>
      <c r="B138" s="21" t="s">
        <v>891</v>
      </c>
      <c r="C138" s="74">
        <v>4.9</v>
      </c>
      <c r="D138" s="100">
        <v>0.21</v>
      </c>
      <c r="E138" s="106">
        <f>SUM(C138+D138)</f>
        <v>5.11</v>
      </c>
      <c r="F138" s="74">
        <v>4.9</v>
      </c>
      <c r="G138" s="100">
        <v>0.21</v>
      </c>
      <c r="H138" s="106">
        <f>SUM(F138+G138)</f>
        <v>5.11</v>
      </c>
      <c r="I138" s="15">
        <f aca="true" t="shared" si="6" ref="I138:I201">SUM(H138/E138%)</f>
        <v>100</v>
      </c>
    </row>
    <row r="139" spans="1:9" ht="47.25">
      <c r="A139" s="16" t="s">
        <v>897</v>
      </c>
      <c r="B139" s="21" t="s">
        <v>892</v>
      </c>
      <c r="C139" s="74">
        <v>6.6</v>
      </c>
      <c r="D139" s="100">
        <v>0.21</v>
      </c>
      <c r="E139" s="106">
        <f>SUM(C139+D139)</f>
        <v>6.81</v>
      </c>
      <c r="F139" s="74">
        <v>6.6</v>
      </c>
      <c r="G139" s="100">
        <v>0.21</v>
      </c>
      <c r="H139" s="106">
        <f>SUM(F139+G139)</f>
        <v>6.81</v>
      </c>
      <c r="I139" s="15">
        <f t="shared" si="6"/>
        <v>100</v>
      </c>
    </row>
    <row r="140" spans="1:9" ht="31.5">
      <c r="A140" s="16" t="s">
        <v>898</v>
      </c>
      <c r="B140" s="21" t="s">
        <v>893</v>
      </c>
      <c r="C140" s="74">
        <v>1.7</v>
      </c>
      <c r="D140" s="100">
        <v>0.05</v>
      </c>
      <c r="E140" s="106">
        <f>SUM(C140+D140)</f>
        <v>1.75</v>
      </c>
      <c r="F140" s="74">
        <v>1.7</v>
      </c>
      <c r="G140" s="100">
        <v>0.05</v>
      </c>
      <c r="H140" s="106">
        <f>SUM(F140+G140)</f>
        <v>1.75</v>
      </c>
      <c r="I140" s="15">
        <f t="shared" si="6"/>
        <v>99.99999999999999</v>
      </c>
    </row>
    <row r="141" spans="1:9" ht="31.5">
      <c r="A141" s="16" t="s">
        <v>899</v>
      </c>
      <c r="B141" s="21" t="s">
        <v>894</v>
      </c>
      <c r="C141" s="74">
        <v>2.5</v>
      </c>
      <c r="D141" s="100">
        <v>0.64</v>
      </c>
      <c r="E141" s="106">
        <f>SUM(C141+D141)</f>
        <v>3.14</v>
      </c>
      <c r="F141" s="74">
        <v>2.5</v>
      </c>
      <c r="G141" s="100">
        <v>0.64</v>
      </c>
      <c r="H141" s="106">
        <f>SUM(F141+G141)</f>
        <v>3.14</v>
      </c>
      <c r="I141" s="15">
        <f t="shared" si="6"/>
        <v>99.99999999999999</v>
      </c>
    </row>
    <row r="142" spans="1:9" ht="31.5">
      <c r="A142" s="9" t="s">
        <v>811</v>
      </c>
      <c r="B142" s="14" t="s">
        <v>51</v>
      </c>
      <c r="C142" s="73">
        <v>2.5</v>
      </c>
      <c r="D142" s="100">
        <v>0.46</v>
      </c>
      <c r="E142" s="106">
        <f aca="true" t="shared" si="7" ref="E142:E201">SUM(C142+D142)</f>
        <v>2.96</v>
      </c>
      <c r="F142" s="73">
        <v>2.5</v>
      </c>
      <c r="G142" s="100">
        <v>0.46</v>
      </c>
      <c r="H142" s="106">
        <f aca="true" t="shared" si="8" ref="H142:H201">SUM(F142+G142)</f>
        <v>2.96</v>
      </c>
      <c r="I142" s="15">
        <f t="shared" si="6"/>
        <v>100</v>
      </c>
    </row>
    <row r="143" spans="1:9" ht="47.25" customHeight="1">
      <c r="A143" s="9" t="s">
        <v>812</v>
      </c>
      <c r="B143" s="14" t="s">
        <v>52</v>
      </c>
      <c r="C143" s="73">
        <v>3.3</v>
      </c>
      <c r="D143" s="100">
        <v>0.74</v>
      </c>
      <c r="E143" s="106">
        <f t="shared" si="7"/>
        <v>4.04</v>
      </c>
      <c r="F143" s="73">
        <v>3.3</v>
      </c>
      <c r="G143" s="100">
        <v>0.74</v>
      </c>
      <c r="H143" s="106">
        <f t="shared" si="8"/>
        <v>4.04</v>
      </c>
      <c r="I143" s="15">
        <f t="shared" si="6"/>
        <v>100</v>
      </c>
    </row>
    <row r="144" spans="1:9" ht="47.25">
      <c r="A144" s="9" t="s">
        <v>813</v>
      </c>
      <c r="B144" s="14" t="s">
        <v>814</v>
      </c>
      <c r="C144" s="73">
        <v>1.38</v>
      </c>
      <c r="D144" s="100">
        <v>0.36</v>
      </c>
      <c r="E144" s="106">
        <f t="shared" si="7"/>
        <v>1.7399999999999998</v>
      </c>
      <c r="F144" s="73">
        <v>1.38</v>
      </c>
      <c r="G144" s="100">
        <v>0.36</v>
      </c>
      <c r="H144" s="106">
        <f t="shared" si="8"/>
        <v>1.7399999999999998</v>
      </c>
      <c r="I144" s="15">
        <f t="shared" si="6"/>
        <v>100</v>
      </c>
    </row>
    <row r="145" spans="1:9" ht="63" customHeight="1">
      <c r="A145" s="9" t="s">
        <v>815</v>
      </c>
      <c r="B145" s="14" t="s">
        <v>816</v>
      </c>
      <c r="C145" s="73">
        <v>2.29</v>
      </c>
      <c r="D145" s="100">
        <v>0.53</v>
      </c>
      <c r="E145" s="106">
        <f t="shared" si="7"/>
        <v>2.8200000000000003</v>
      </c>
      <c r="F145" s="73">
        <v>2.29</v>
      </c>
      <c r="G145" s="100">
        <v>0.53</v>
      </c>
      <c r="H145" s="106">
        <f t="shared" si="8"/>
        <v>2.8200000000000003</v>
      </c>
      <c r="I145" s="15">
        <f t="shared" si="6"/>
        <v>100</v>
      </c>
    </row>
    <row r="146" spans="1:9" ht="31.5">
      <c r="A146" s="9" t="s">
        <v>817</v>
      </c>
      <c r="B146" s="14" t="s">
        <v>818</v>
      </c>
      <c r="C146" s="73">
        <v>1.3</v>
      </c>
      <c r="D146" s="100">
        <v>0.12</v>
      </c>
      <c r="E146" s="106">
        <f t="shared" si="7"/>
        <v>1.42</v>
      </c>
      <c r="F146" s="73">
        <v>1.3</v>
      </c>
      <c r="G146" s="100">
        <v>0.12</v>
      </c>
      <c r="H146" s="106">
        <f t="shared" si="8"/>
        <v>1.42</v>
      </c>
      <c r="I146" s="15">
        <f t="shared" si="6"/>
        <v>100</v>
      </c>
    </row>
    <row r="147" spans="1:9" ht="51" customHeight="1">
      <c r="A147" s="9" t="s">
        <v>819</v>
      </c>
      <c r="B147" s="14" t="s">
        <v>820</v>
      </c>
      <c r="C147" s="73">
        <v>1.38</v>
      </c>
      <c r="D147" s="100">
        <v>0.56</v>
      </c>
      <c r="E147" s="106">
        <f t="shared" si="7"/>
        <v>1.94</v>
      </c>
      <c r="F147" s="73">
        <v>1.38</v>
      </c>
      <c r="G147" s="100">
        <v>0.56</v>
      </c>
      <c r="H147" s="106">
        <f t="shared" si="8"/>
        <v>1.94</v>
      </c>
      <c r="I147" s="15">
        <f t="shared" si="6"/>
        <v>100</v>
      </c>
    </row>
    <row r="148" spans="1:9" ht="47.25">
      <c r="A148" s="9" t="s">
        <v>821</v>
      </c>
      <c r="B148" s="14" t="s">
        <v>822</v>
      </c>
      <c r="C148" s="73">
        <v>1.3</v>
      </c>
      <c r="D148" s="100">
        <v>0.81</v>
      </c>
      <c r="E148" s="106">
        <f t="shared" si="7"/>
        <v>2.1100000000000003</v>
      </c>
      <c r="F148" s="73">
        <v>1.3</v>
      </c>
      <c r="G148" s="100">
        <v>0.81</v>
      </c>
      <c r="H148" s="106">
        <f t="shared" si="8"/>
        <v>2.1100000000000003</v>
      </c>
      <c r="I148" s="15">
        <f t="shared" si="6"/>
        <v>100</v>
      </c>
    </row>
    <row r="149" spans="1:9" ht="141.75">
      <c r="A149" s="9" t="s">
        <v>823</v>
      </c>
      <c r="B149" s="14" t="s">
        <v>824</v>
      </c>
      <c r="C149" s="73">
        <v>1.3</v>
      </c>
      <c r="D149" s="100">
        <v>0.81</v>
      </c>
      <c r="E149" s="106">
        <f t="shared" si="7"/>
        <v>2.1100000000000003</v>
      </c>
      <c r="F149" s="73">
        <v>1.3</v>
      </c>
      <c r="G149" s="100">
        <v>0.81</v>
      </c>
      <c r="H149" s="106">
        <f t="shared" si="8"/>
        <v>2.1100000000000003</v>
      </c>
      <c r="I149" s="15">
        <f t="shared" si="6"/>
        <v>100</v>
      </c>
    </row>
    <row r="150" spans="1:9" ht="31.5">
      <c r="A150" s="9" t="s">
        <v>825</v>
      </c>
      <c r="B150" s="14" t="s">
        <v>53</v>
      </c>
      <c r="C150" s="73">
        <v>0.8</v>
      </c>
      <c r="D150" s="100">
        <v>0.49</v>
      </c>
      <c r="E150" s="106">
        <f t="shared" si="7"/>
        <v>1.29</v>
      </c>
      <c r="F150" s="73">
        <v>0.8</v>
      </c>
      <c r="G150" s="100">
        <v>0.49</v>
      </c>
      <c r="H150" s="106">
        <f t="shared" si="8"/>
        <v>1.29</v>
      </c>
      <c r="I150" s="15">
        <f t="shared" si="6"/>
        <v>100</v>
      </c>
    </row>
    <row r="151" spans="1:9" ht="63">
      <c r="A151" s="16" t="s">
        <v>826</v>
      </c>
      <c r="B151" s="14" t="s">
        <v>827</v>
      </c>
      <c r="C151" s="73">
        <v>2.29</v>
      </c>
      <c r="D151" s="100">
        <v>0.15</v>
      </c>
      <c r="E151" s="106">
        <f t="shared" si="7"/>
        <v>2.44</v>
      </c>
      <c r="F151" s="73">
        <v>2.29</v>
      </c>
      <c r="G151" s="100">
        <v>0.15</v>
      </c>
      <c r="H151" s="106">
        <f t="shared" si="8"/>
        <v>2.44</v>
      </c>
      <c r="I151" s="15">
        <f t="shared" si="6"/>
        <v>100</v>
      </c>
    </row>
    <row r="152" spans="1:9" ht="15.75">
      <c r="A152" s="9" t="s">
        <v>828</v>
      </c>
      <c r="B152" s="14" t="s">
        <v>43</v>
      </c>
      <c r="C152" s="73">
        <v>2.29</v>
      </c>
      <c r="D152" s="100">
        <v>0.06</v>
      </c>
      <c r="E152" s="106">
        <f t="shared" si="7"/>
        <v>2.35</v>
      </c>
      <c r="F152" s="73">
        <v>2.29</v>
      </c>
      <c r="G152" s="100">
        <v>0.06</v>
      </c>
      <c r="H152" s="106">
        <f t="shared" si="8"/>
        <v>2.35</v>
      </c>
      <c r="I152" s="15">
        <f t="shared" si="6"/>
        <v>100</v>
      </c>
    </row>
    <row r="153" spans="1:9" ht="31.5">
      <c r="A153" s="9" t="s">
        <v>829</v>
      </c>
      <c r="B153" s="14" t="s">
        <v>44</v>
      </c>
      <c r="C153" s="73">
        <v>3.21</v>
      </c>
      <c r="D153" s="100">
        <v>12.88</v>
      </c>
      <c r="E153" s="106">
        <f t="shared" si="7"/>
        <v>16.09</v>
      </c>
      <c r="F153" s="73">
        <v>3.21</v>
      </c>
      <c r="G153" s="100">
        <v>12.88</v>
      </c>
      <c r="H153" s="106">
        <f t="shared" si="8"/>
        <v>16.09</v>
      </c>
      <c r="I153" s="15">
        <f t="shared" si="6"/>
        <v>100</v>
      </c>
    </row>
    <row r="154" spans="1:9" ht="15.75">
      <c r="A154" s="9" t="s">
        <v>830</v>
      </c>
      <c r="B154" s="14" t="s">
        <v>45</v>
      </c>
      <c r="C154" s="73">
        <v>2.3</v>
      </c>
      <c r="D154" s="100">
        <v>0.6</v>
      </c>
      <c r="E154" s="106">
        <f t="shared" si="7"/>
        <v>2.9</v>
      </c>
      <c r="F154" s="73">
        <v>2.3</v>
      </c>
      <c r="G154" s="100">
        <v>0.6</v>
      </c>
      <c r="H154" s="106">
        <f t="shared" si="8"/>
        <v>2.9</v>
      </c>
      <c r="I154" s="15">
        <f t="shared" si="6"/>
        <v>100</v>
      </c>
    </row>
    <row r="155" spans="1:9" ht="15.75">
      <c r="A155" s="9" t="s">
        <v>831</v>
      </c>
      <c r="B155" s="14" t="s">
        <v>46</v>
      </c>
      <c r="C155" s="73">
        <v>1.72</v>
      </c>
      <c r="D155" s="100">
        <v>0.16</v>
      </c>
      <c r="E155" s="106">
        <f t="shared" si="7"/>
        <v>1.88</v>
      </c>
      <c r="F155" s="73">
        <v>1.72</v>
      </c>
      <c r="G155" s="100">
        <v>0.16</v>
      </c>
      <c r="H155" s="106">
        <f t="shared" si="8"/>
        <v>1.88</v>
      </c>
      <c r="I155" s="15">
        <f t="shared" si="6"/>
        <v>100.00000000000001</v>
      </c>
    </row>
    <row r="156" spans="1:9" ht="32.25" customHeight="1">
      <c r="A156" s="9" t="s">
        <v>832</v>
      </c>
      <c r="B156" s="20" t="s">
        <v>49</v>
      </c>
      <c r="C156" s="73">
        <v>2.5</v>
      </c>
      <c r="D156" s="100">
        <v>0.36</v>
      </c>
      <c r="E156" s="106">
        <f t="shared" si="7"/>
        <v>2.86</v>
      </c>
      <c r="F156" s="73">
        <v>2.5</v>
      </c>
      <c r="G156" s="100">
        <v>0.36</v>
      </c>
      <c r="H156" s="106">
        <f t="shared" si="8"/>
        <v>2.86</v>
      </c>
      <c r="I156" s="15">
        <f t="shared" si="6"/>
        <v>100</v>
      </c>
    </row>
    <row r="157" spans="1:9" ht="31.5">
      <c r="A157" s="9" t="s">
        <v>833</v>
      </c>
      <c r="B157" s="14" t="s">
        <v>834</v>
      </c>
      <c r="C157" s="73">
        <v>2.5</v>
      </c>
      <c r="D157" s="100">
        <v>0.8</v>
      </c>
      <c r="E157" s="106">
        <f t="shared" si="7"/>
        <v>3.3</v>
      </c>
      <c r="F157" s="73">
        <v>2.5</v>
      </c>
      <c r="G157" s="100">
        <v>0.8</v>
      </c>
      <c r="H157" s="106">
        <f t="shared" si="8"/>
        <v>3.3</v>
      </c>
      <c r="I157" s="15">
        <f t="shared" si="6"/>
        <v>99.99999999999999</v>
      </c>
    </row>
    <row r="158" spans="1:9" ht="15" customHeight="1">
      <c r="A158" s="9" t="s">
        <v>835</v>
      </c>
      <c r="B158" s="14" t="s">
        <v>50</v>
      </c>
      <c r="C158" s="73">
        <v>2.5</v>
      </c>
      <c r="D158" s="100">
        <v>0.8</v>
      </c>
      <c r="E158" s="106">
        <f t="shared" si="7"/>
        <v>3.3</v>
      </c>
      <c r="F158" s="73">
        <v>2.5</v>
      </c>
      <c r="G158" s="100">
        <v>0.8</v>
      </c>
      <c r="H158" s="106">
        <f t="shared" si="8"/>
        <v>3.3</v>
      </c>
      <c r="I158" s="15">
        <f t="shared" si="6"/>
        <v>99.99999999999999</v>
      </c>
    </row>
    <row r="159" spans="1:9" ht="47.25">
      <c r="A159" s="9" t="s">
        <v>836</v>
      </c>
      <c r="B159" s="14" t="s">
        <v>837</v>
      </c>
      <c r="C159" s="73">
        <v>10.4</v>
      </c>
      <c r="D159" s="100"/>
      <c r="E159" s="106">
        <f t="shared" si="7"/>
        <v>10.4</v>
      </c>
      <c r="F159" s="73">
        <v>10.4</v>
      </c>
      <c r="G159" s="100"/>
      <c r="H159" s="106">
        <f t="shared" si="8"/>
        <v>10.4</v>
      </c>
      <c r="I159" s="15">
        <f t="shared" si="6"/>
        <v>100</v>
      </c>
    </row>
    <row r="160" spans="1:9" ht="47.25">
      <c r="A160" s="9" t="s">
        <v>838</v>
      </c>
      <c r="B160" s="14" t="s">
        <v>839</v>
      </c>
      <c r="C160" s="73">
        <v>11</v>
      </c>
      <c r="D160" s="100"/>
      <c r="E160" s="106">
        <f t="shared" si="7"/>
        <v>11</v>
      </c>
      <c r="F160" s="73">
        <v>11</v>
      </c>
      <c r="G160" s="100"/>
      <c r="H160" s="106">
        <f t="shared" si="8"/>
        <v>11</v>
      </c>
      <c r="I160" s="15">
        <f t="shared" si="6"/>
        <v>100</v>
      </c>
    </row>
    <row r="161" spans="1:9" ht="47.25">
      <c r="A161" s="22" t="s">
        <v>118</v>
      </c>
      <c r="B161" s="14" t="s">
        <v>840</v>
      </c>
      <c r="C161" s="73">
        <v>11.5</v>
      </c>
      <c r="D161" s="100"/>
      <c r="E161" s="106">
        <f t="shared" si="7"/>
        <v>11.5</v>
      </c>
      <c r="F161" s="73">
        <v>11.5</v>
      </c>
      <c r="G161" s="100"/>
      <c r="H161" s="106">
        <f t="shared" si="8"/>
        <v>11.5</v>
      </c>
      <c r="I161" s="15">
        <f t="shared" si="6"/>
        <v>100</v>
      </c>
    </row>
    <row r="162" spans="1:9" ht="47.25">
      <c r="A162" s="22" t="s">
        <v>841</v>
      </c>
      <c r="B162" s="14" t="s">
        <v>842</v>
      </c>
      <c r="C162" s="73">
        <v>12</v>
      </c>
      <c r="D162" s="100"/>
      <c r="E162" s="106">
        <f t="shared" si="7"/>
        <v>12</v>
      </c>
      <c r="F162" s="73">
        <v>12</v>
      </c>
      <c r="G162" s="100"/>
      <c r="H162" s="106">
        <f t="shared" si="8"/>
        <v>12</v>
      </c>
      <c r="I162" s="15">
        <f t="shared" si="6"/>
        <v>100</v>
      </c>
    </row>
    <row r="163" spans="1:9" ht="47.25" customHeight="1">
      <c r="A163" s="22" t="s">
        <v>843</v>
      </c>
      <c r="B163" s="14" t="s">
        <v>844</v>
      </c>
      <c r="C163" s="73">
        <v>12.5</v>
      </c>
      <c r="D163" s="100"/>
      <c r="E163" s="106">
        <f t="shared" si="7"/>
        <v>12.5</v>
      </c>
      <c r="F163" s="73">
        <v>12.5</v>
      </c>
      <c r="G163" s="100"/>
      <c r="H163" s="106">
        <f t="shared" si="8"/>
        <v>12.5</v>
      </c>
      <c r="I163" s="15">
        <f t="shared" si="6"/>
        <v>100</v>
      </c>
    </row>
    <row r="164" spans="1:9" ht="47.25">
      <c r="A164" s="22" t="s">
        <v>845</v>
      </c>
      <c r="B164" s="14" t="s">
        <v>846</v>
      </c>
      <c r="C164" s="73">
        <v>13.1</v>
      </c>
      <c r="D164" s="100"/>
      <c r="E164" s="106">
        <f t="shared" si="7"/>
        <v>13.1</v>
      </c>
      <c r="F164" s="73">
        <v>13.1</v>
      </c>
      <c r="G164" s="100"/>
      <c r="H164" s="106">
        <f t="shared" si="8"/>
        <v>13.1</v>
      </c>
      <c r="I164" s="15">
        <f t="shared" si="6"/>
        <v>100</v>
      </c>
    </row>
    <row r="165" spans="1:9" ht="51" customHeight="1">
      <c r="A165" s="22" t="s">
        <v>847</v>
      </c>
      <c r="B165" s="14" t="s">
        <v>848</v>
      </c>
      <c r="C165" s="73">
        <v>13.9</v>
      </c>
      <c r="D165" s="100"/>
      <c r="E165" s="106">
        <f t="shared" si="7"/>
        <v>13.9</v>
      </c>
      <c r="F165" s="73">
        <v>13.9</v>
      </c>
      <c r="G165" s="100"/>
      <c r="H165" s="106">
        <f t="shared" si="8"/>
        <v>13.9</v>
      </c>
      <c r="I165" s="15">
        <f t="shared" si="6"/>
        <v>100</v>
      </c>
    </row>
    <row r="166" spans="1:9" ht="47.25">
      <c r="A166" s="22" t="s">
        <v>849</v>
      </c>
      <c r="B166" s="14" t="s">
        <v>850</v>
      </c>
      <c r="C166" s="73">
        <v>14.7</v>
      </c>
      <c r="D166" s="100"/>
      <c r="E166" s="106">
        <f t="shared" si="7"/>
        <v>14.7</v>
      </c>
      <c r="F166" s="73">
        <v>14.7</v>
      </c>
      <c r="G166" s="100"/>
      <c r="H166" s="106">
        <f t="shared" si="8"/>
        <v>14.7</v>
      </c>
      <c r="I166" s="15">
        <f t="shared" si="6"/>
        <v>100</v>
      </c>
    </row>
    <row r="167" spans="1:9" ht="47.25">
      <c r="A167" s="22" t="s">
        <v>851</v>
      </c>
      <c r="B167" s="14" t="s">
        <v>852</v>
      </c>
      <c r="C167" s="73">
        <v>15.4</v>
      </c>
      <c r="D167" s="100"/>
      <c r="E167" s="106">
        <f t="shared" si="7"/>
        <v>15.4</v>
      </c>
      <c r="F167" s="73">
        <v>15.4</v>
      </c>
      <c r="G167" s="100"/>
      <c r="H167" s="106">
        <f t="shared" si="8"/>
        <v>15.4</v>
      </c>
      <c r="I167" s="15">
        <f t="shared" si="6"/>
        <v>100</v>
      </c>
    </row>
    <row r="168" spans="1:9" ht="47.25">
      <c r="A168" s="22" t="s">
        <v>853</v>
      </c>
      <c r="B168" s="14" t="s">
        <v>854</v>
      </c>
      <c r="C168" s="73">
        <v>16.2</v>
      </c>
      <c r="D168" s="100"/>
      <c r="E168" s="106">
        <f t="shared" si="7"/>
        <v>16.2</v>
      </c>
      <c r="F168" s="73">
        <v>16.2</v>
      </c>
      <c r="G168" s="100"/>
      <c r="H168" s="106">
        <f t="shared" si="8"/>
        <v>16.2</v>
      </c>
      <c r="I168" s="15">
        <f t="shared" si="6"/>
        <v>99.99999999999999</v>
      </c>
    </row>
    <row r="169" spans="1:9" ht="63">
      <c r="A169" s="22" t="s">
        <v>119</v>
      </c>
      <c r="B169" s="14" t="s">
        <v>855</v>
      </c>
      <c r="C169" s="73">
        <v>17</v>
      </c>
      <c r="D169" s="100"/>
      <c r="E169" s="106">
        <f t="shared" si="7"/>
        <v>17</v>
      </c>
      <c r="F169" s="73">
        <v>17</v>
      </c>
      <c r="G169" s="100"/>
      <c r="H169" s="106">
        <f t="shared" si="8"/>
        <v>17</v>
      </c>
      <c r="I169" s="15">
        <f t="shared" si="6"/>
        <v>99.99999999999999</v>
      </c>
    </row>
    <row r="170" spans="1:9" ht="47.25">
      <c r="A170" s="22" t="s">
        <v>856</v>
      </c>
      <c r="B170" s="14" t="s">
        <v>857</v>
      </c>
      <c r="C170" s="73">
        <v>17.8</v>
      </c>
      <c r="D170" s="100"/>
      <c r="E170" s="106">
        <f t="shared" si="7"/>
        <v>17.8</v>
      </c>
      <c r="F170" s="73">
        <v>17.8</v>
      </c>
      <c r="G170" s="100"/>
      <c r="H170" s="106">
        <f t="shared" si="8"/>
        <v>17.8</v>
      </c>
      <c r="I170" s="15">
        <f t="shared" si="6"/>
        <v>100</v>
      </c>
    </row>
    <row r="171" spans="1:9" ht="47.25">
      <c r="A171" s="22" t="s">
        <v>858</v>
      </c>
      <c r="B171" s="14" t="s">
        <v>859</v>
      </c>
      <c r="C171" s="73">
        <v>18.6</v>
      </c>
      <c r="D171" s="100"/>
      <c r="E171" s="106">
        <f t="shared" si="7"/>
        <v>18.6</v>
      </c>
      <c r="F171" s="73">
        <v>18.6</v>
      </c>
      <c r="G171" s="100"/>
      <c r="H171" s="106">
        <f t="shared" si="8"/>
        <v>18.6</v>
      </c>
      <c r="I171" s="15">
        <f t="shared" si="6"/>
        <v>100</v>
      </c>
    </row>
    <row r="172" spans="1:9" ht="47.25">
      <c r="A172" s="22" t="s">
        <v>860</v>
      </c>
      <c r="B172" s="14" t="s">
        <v>861</v>
      </c>
      <c r="C172" s="73">
        <v>19.4</v>
      </c>
      <c r="D172" s="100"/>
      <c r="E172" s="106">
        <f t="shared" si="7"/>
        <v>19.4</v>
      </c>
      <c r="F172" s="73">
        <v>19.4</v>
      </c>
      <c r="G172" s="100"/>
      <c r="H172" s="106">
        <f t="shared" si="8"/>
        <v>19.4</v>
      </c>
      <c r="I172" s="15">
        <f t="shared" si="6"/>
        <v>100</v>
      </c>
    </row>
    <row r="173" spans="1:9" ht="63">
      <c r="A173" s="22" t="s">
        <v>862</v>
      </c>
      <c r="B173" s="14" t="s">
        <v>863</v>
      </c>
      <c r="C173" s="73">
        <v>20.6</v>
      </c>
      <c r="D173" s="100"/>
      <c r="E173" s="106">
        <f t="shared" si="7"/>
        <v>20.6</v>
      </c>
      <c r="F173" s="73">
        <v>20.6</v>
      </c>
      <c r="G173" s="100"/>
      <c r="H173" s="106">
        <f t="shared" si="8"/>
        <v>20.6</v>
      </c>
      <c r="I173" s="15">
        <f t="shared" si="6"/>
        <v>100</v>
      </c>
    </row>
    <row r="174" spans="1:9" ht="31.5">
      <c r="A174" s="22" t="s">
        <v>864</v>
      </c>
      <c r="B174" s="14" t="s">
        <v>865</v>
      </c>
      <c r="C174" s="73">
        <v>4.2</v>
      </c>
      <c r="D174" s="100"/>
      <c r="E174" s="106">
        <f t="shared" si="7"/>
        <v>4.2</v>
      </c>
      <c r="F174" s="73">
        <v>4.2</v>
      </c>
      <c r="G174" s="100"/>
      <c r="H174" s="106">
        <f t="shared" si="8"/>
        <v>4.2</v>
      </c>
      <c r="I174" s="15">
        <f t="shared" si="6"/>
        <v>100</v>
      </c>
    </row>
    <row r="175" spans="1:9" ht="18" customHeight="1">
      <c r="A175" s="22" t="s">
        <v>866</v>
      </c>
      <c r="B175" s="14" t="s">
        <v>867</v>
      </c>
      <c r="C175" s="73">
        <v>4.7</v>
      </c>
      <c r="D175" s="100"/>
      <c r="E175" s="106">
        <f t="shared" si="7"/>
        <v>4.7</v>
      </c>
      <c r="F175" s="73">
        <v>4.7</v>
      </c>
      <c r="G175" s="100"/>
      <c r="H175" s="106">
        <f t="shared" si="8"/>
        <v>4.7</v>
      </c>
      <c r="I175" s="15">
        <f t="shared" si="6"/>
        <v>100</v>
      </c>
    </row>
    <row r="176" spans="1:9" ht="15.75">
      <c r="A176" s="22" t="s">
        <v>868</v>
      </c>
      <c r="B176" s="14" t="s">
        <v>869</v>
      </c>
      <c r="C176" s="73">
        <v>5.3</v>
      </c>
      <c r="D176" s="100"/>
      <c r="E176" s="106">
        <f t="shared" si="7"/>
        <v>5.3</v>
      </c>
      <c r="F176" s="73">
        <v>5.3</v>
      </c>
      <c r="G176" s="100"/>
      <c r="H176" s="106">
        <f t="shared" si="8"/>
        <v>5.3</v>
      </c>
      <c r="I176" s="15">
        <f t="shared" si="6"/>
        <v>100</v>
      </c>
    </row>
    <row r="177" spans="1:9" ht="32.25" customHeight="1">
      <c r="A177" s="22" t="s">
        <v>870</v>
      </c>
      <c r="B177" s="14" t="s">
        <v>871</v>
      </c>
      <c r="C177" s="73">
        <v>5.8</v>
      </c>
      <c r="D177" s="100"/>
      <c r="E177" s="106">
        <f t="shared" si="7"/>
        <v>5.8</v>
      </c>
      <c r="F177" s="73">
        <v>5.8</v>
      </c>
      <c r="G177" s="100"/>
      <c r="H177" s="106">
        <f t="shared" si="8"/>
        <v>5.8</v>
      </c>
      <c r="I177" s="15">
        <f t="shared" si="6"/>
        <v>100</v>
      </c>
    </row>
    <row r="178" spans="1:9" ht="31.5">
      <c r="A178" s="22" t="s">
        <v>872</v>
      </c>
      <c r="B178" s="14" t="s">
        <v>873</v>
      </c>
      <c r="C178" s="73">
        <v>12</v>
      </c>
      <c r="D178" s="100"/>
      <c r="E178" s="106">
        <f t="shared" si="7"/>
        <v>12</v>
      </c>
      <c r="F178" s="73">
        <v>12</v>
      </c>
      <c r="G178" s="100"/>
      <c r="H178" s="106">
        <f t="shared" si="8"/>
        <v>12</v>
      </c>
      <c r="I178" s="15">
        <f t="shared" si="6"/>
        <v>100</v>
      </c>
    </row>
    <row r="179" spans="1:9" ht="33.75" customHeight="1">
      <c r="A179" s="22" t="s">
        <v>874</v>
      </c>
      <c r="B179" s="14" t="s">
        <v>875</v>
      </c>
      <c r="C179" s="73">
        <v>4.7</v>
      </c>
      <c r="D179" s="100"/>
      <c r="E179" s="106">
        <f t="shared" si="7"/>
        <v>4.7</v>
      </c>
      <c r="F179" s="73">
        <v>4.7</v>
      </c>
      <c r="G179" s="100"/>
      <c r="H179" s="106">
        <f t="shared" si="8"/>
        <v>4.7</v>
      </c>
      <c r="I179" s="15">
        <f t="shared" si="6"/>
        <v>100</v>
      </c>
    </row>
    <row r="180" spans="1:9" ht="15.75">
      <c r="A180" s="22" t="s">
        <v>876</v>
      </c>
      <c r="B180" s="20" t="s">
        <v>877</v>
      </c>
      <c r="C180" s="73">
        <v>0.8</v>
      </c>
      <c r="D180" s="100"/>
      <c r="E180" s="106">
        <f t="shared" si="7"/>
        <v>0.8</v>
      </c>
      <c r="F180" s="73">
        <v>0.8</v>
      </c>
      <c r="G180" s="100"/>
      <c r="H180" s="106">
        <f t="shared" si="8"/>
        <v>0.8</v>
      </c>
      <c r="I180" s="15">
        <f t="shared" si="6"/>
        <v>100</v>
      </c>
    </row>
    <row r="181" spans="1:9" ht="32.25" customHeight="1">
      <c r="A181" s="9" t="s">
        <v>231</v>
      </c>
      <c r="B181" s="14" t="s">
        <v>878</v>
      </c>
      <c r="C181" s="73">
        <v>4.2</v>
      </c>
      <c r="D181" s="100"/>
      <c r="E181" s="106">
        <f t="shared" si="7"/>
        <v>4.2</v>
      </c>
      <c r="F181" s="73">
        <v>4.2</v>
      </c>
      <c r="G181" s="100"/>
      <c r="H181" s="106">
        <f t="shared" si="8"/>
        <v>4.2</v>
      </c>
      <c r="I181" s="15">
        <f t="shared" si="6"/>
        <v>100</v>
      </c>
    </row>
    <row r="182" spans="1:9" ht="31.5">
      <c r="A182" s="9" t="s">
        <v>879</v>
      </c>
      <c r="B182" s="14" t="s">
        <v>0</v>
      </c>
      <c r="C182" s="73">
        <v>4.2</v>
      </c>
      <c r="D182" s="100"/>
      <c r="E182" s="106">
        <f t="shared" si="7"/>
        <v>4.2</v>
      </c>
      <c r="F182" s="73">
        <v>4.2</v>
      </c>
      <c r="G182" s="100"/>
      <c r="H182" s="106">
        <f t="shared" si="8"/>
        <v>4.2</v>
      </c>
      <c r="I182" s="15">
        <f t="shared" si="6"/>
        <v>100</v>
      </c>
    </row>
    <row r="183" spans="1:9" ht="45.75" customHeight="1">
      <c r="A183" s="22" t="s">
        <v>1</v>
      </c>
      <c r="B183" s="14" t="s">
        <v>2</v>
      </c>
      <c r="C183" s="73">
        <v>0.6</v>
      </c>
      <c r="D183" s="100"/>
      <c r="E183" s="106">
        <f t="shared" si="7"/>
        <v>0.6</v>
      </c>
      <c r="F183" s="73">
        <v>0.6</v>
      </c>
      <c r="G183" s="100"/>
      <c r="H183" s="106">
        <f t="shared" si="8"/>
        <v>0.6</v>
      </c>
      <c r="I183" s="15">
        <f t="shared" si="6"/>
        <v>100</v>
      </c>
    </row>
    <row r="184" spans="1:9" ht="31.5">
      <c r="A184" s="22" t="s">
        <v>3</v>
      </c>
      <c r="B184" s="14" t="s">
        <v>4</v>
      </c>
      <c r="C184" s="73">
        <v>5.3</v>
      </c>
      <c r="D184" s="100"/>
      <c r="E184" s="106">
        <f t="shared" si="7"/>
        <v>5.3</v>
      </c>
      <c r="F184" s="73">
        <v>5.3</v>
      </c>
      <c r="G184" s="100"/>
      <c r="H184" s="106">
        <f t="shared" si="8"/>
        <v>5.3</v>
      </c>
      <c r="I184" s="15">
        <f t="shared" si="6"/>
        <v>100</v>
      </c>
    </row>
    <row r="185" spans="1:9" ht="32.25" customHeight="1">
      <c r="A185" s="22" t="s">
        <v>5</v>
      </c>
      <c r="B185" s="14" t="s">
        <v>6</v>
      </c>
      <c r="C185" s="73">
        <v>5.9</v>
      </c>
      <c r="D185" s="100"/>
      <c r="E185" s="106">
        <f t="shared" si="7"/>
        <v>5.9</v>
      </c>
      <c r="F185" s="73">
        <v>5.9</v>
      </c>
      <c r="G185" s="100"/>
      <c r="H185" s="106">
        <f t="shared" si="8"/>
        <v>5.9</v>
      </c>
      <c r="I185" s="15">
        <f t="shared" si="6"/>
        <v>100</v>
      </c>
    </row>
    <row r="186" spans="1:9" ht="31.5">
      <c r="A186" s="22" t="s">
        <v>7</v>
      </c>
      <c r="B186" s="14" t="s">
        <v>8</v>
      </c>
      <c r="C186" s="73">
        <v>6.8</v>
      </c>
      <c r="D186" s="100"/>
      <c r="E186" s="106">
        <f t="shared" si="7"/>
        <v>6.8</v>
      </c>
      <c r="F186" s="73">
        <v>6.8</v>
      </c>
      <c r="G186" s="100"/>
      <c r="H186" s="106">
        <f t="shared" si="8"/>
        <v>6.8</v>
      </c>
      <c r="I186" s="15">
        <f t="shared" si="6"/>
        <v>99.99999999999999</v>
      </c>
    </row>
    <row r="187" spans="1:9" ht="15.75" customHeight="1">
      <c r="A187" s="22" t="s">
        <v>9</v>
      </c>
      <c r="B187" s="14" t="s">
        <v>10</v>
      </c>
      <c r="C187" s="73">
        <v>0.9</v>
      </c>
      <c r="D187" s="100"/>
      <c r="E187" s="106">
        <f t="shared" si="7"/>
        <v>0.9</v>
      </c>
      <c r="F187" s="73">
        <v>0.9</v>
      </c>
      <c r="G187" s="100"/>
      <c r="H187" s="106">
        <f t="shared" si="8"/>
        <v>0.9</v>
      </c>
      <c r="I187" s="15">
        <f t="shared" si="6"/>
        <v>99.99999999999999</v>
      </c>
    </row>
    <row r="188" spans="1:9" ht="15.75">
      <c r="A188" s="22" t="s">
        <v>11</v>
      </c>
      <c r="B188" s="14" t="s">
        <v>12</v>
      </c>
      <c r="C188" s="73">
        <v>1.4</v>
      </c>
      <c r="D188" s="100"/>
      <c r="E188" s="106">
        <f t="shared" si="7"/>
        <v>1.4</v>
      </c>
      <c r="F188" s="73">
        <v>1.4</v>
      </c>
      <c r="G188" s="100"/>
      <c r="H188" s="106">
        <f t="shared" si="8"/>
        <v>1.4</v>
      </c>
      <c r="I188" s="15">
        <f t="shared" si="6"/>
        <v>100</v>
      </c>
    </row>
    <row r="189" spans="1:9" ht="19.5" customHeight="1">
      <c r="A189" s="22" t="s">
        <v>13</v>
      </c>
      <c r="B189" s="14" t="s">
        <v>14</v>
      </c>
      <c r="C189" s="73">
        <v>1.8</v>
      </c>
      <c r="D189" s="100"/>
      <c r="E189" s="106">
        <f t="shared" si="7"/>
        <v>1.8</v>
      </c>
      <c r="F189" s="73">
        <v>1.8</v>
      </c>
      <c r="G189" s="100"/>
      <c r="H189" s="106">
        <f t="shared" si="8"/>
        <v>1.8</v>
      </c>
      <c r="I189" s="15">
        <f t="shared" si="6"/>
        <v>99.99999999999999</v>
      </c>
    </row>
    <row r="190" spans="1:9" ht="15.75">
      <c r="A190" s="22" t="s">
        <v>15</v>
      </c>
      <c r="B190" s="14" t="s">
        <v>16</v>
      </c>
      <c r="C190" s="73">
        <v>1.9</v>
      </c>
      <c r="D190" s="100"/>
      <c r="E190" s="106">
        <f t="shared" si="7"/>
        <v>1.9</v>
      </c>
      <c r="F190" s="73">
        <v>1.9</v>
      </c>
      <c r="G190" s="100"/>
      <c r="H190" s="106">
        <f t="shared" si="8"/>
        <v>1.9</v>
      </c>
      <c r="I190" s="15">
        <f t="shared" si="6"/>
        <v>100</v>
      </c>
    </row>
    <row r="191" spans="1:9" ht="47.25" customHeight="1">
      <c r="A191" s="22" t="s">
        <v>17</v>
      </c>
      <c r="B191" s="14" t="s">
        <v>18</v>
      </c>
      <c r="C191" s="73">
        <v>3.7</v>
      </c>
      <c r="D191" s="100"/>
      <c r="E191" s="106">
        <f t="shared" si="7"/>
        <v>3.7</v>
      </c>
      <c r="F191" s="73">
        <v>3.7</v>
      </c>
      <c r="G191" s="100"/>
      <c r="H191" s="106">
        <f t="shared" si="8"/>
        <v>3.7</v>
      </c>
      <c r="I191" s="15">
        <f t="shared" si="6"/>
        <v>99.99999999999999</v>
      </c>
    </row>
    <row r="192" spans="1:9" ht="47.25">
      <c r="A192" s="22" t="s">
        <v>19</v>
      </c>
      <c r="B192" s="14" t="s">
        <v>20</v>
      </c>
      <c r="C192" s="73">
        <v>6.2</v>
      </c>
      <c r="D192" s="100"/>
      <c r="E192" s="106">
        <f t="shared" si="7"/>
        <v>6.2</v>
      </c>
      <c r="F192" s="73">
        <v>6.2</v>
      </c>
      <c r="G192" s="100"/>
      <c r="H192" s="106">
        <f t="shared" si="8"/>
        <v>6.2</v>
      </c>
      <c r="I192" s="15">
        <f t="shared" si="6"/>
        <v>100</v>
      </c>
    </row>
    <row r="193" spans="1:9" ht="13.5" customHeight="1">
      <c r="A193" s="22" t="s">
        <v>21</v>
      </c>
      <c r="B193" s="20" t="s">
        <v>22</v>
      </c>
      <c r="C193" s="73">
        <v>2.5</v>
      </c>
      <c r="D193" s="100"/>
      <c r="E193" s="106">
        <f t="shared" si="7"/>
        <v>2.5</v>
      </c>
      <c r="F193" s="73">
        <v>2.5</v>
      </c>
      <c r="G193" s="100"/>
      <c r="H193" s="106">
        <f t="shared" si="8"/>
        <v>2.5</v>
      </c>
      <c r="I193" s="15">
        <f t="shared" si="6"/>
        <v>100</v>
      </c>
    </row>
    <row r="194" spans="1:9" ht="31.5">
      <c r="A194" s="22" t="s">
        <v>23</v>
      </c>
      <c r="B194" s="14" t="s">
        <v>24</v>
      </c>
      <c r="C194" s="73">
        <v>7.4</v>
      </c>
      <c r="D194" s="100"/>
      <c r="E194" s="106">
        <f t="shared" si="7"/>
        <v>7.4</v>
      </c>
      <c r="F194" s="73">
        <v>7.4</v>
      </c>
      <c r="G194" s="100"/>
      <c r="H194" s="106">
        <f t="shared" si="8"/>
        <v>7.4</v>
      </c>
      <c r="I194" s="15">
        <f t="shared" si="6"/>
        <v>99.99999999999999</v>
      </c>
    </row>
    <row r="195" spans="1:9" ht="21" customHeight="1">
      <c r="A195" s="22" t="s">
        <v>25</v>
      </c>
      <c r="B195" s="14" t="s">
        <v>26</v>
      </c>
      <c r="C195" s="73">
        <v>0.9</v>
      </c>
      <c r="D195" s="100"/>
      <c r="E195" s="106">
        <f t="shared" si="7"/>
        <v>0.9</v>
      </c>
      <c r="F195" s="73">
        <v>0.9</v>
      </c>
      <c r="G195" s="100"/>
      <c r="H195" s="106">
        <f t="shared" si="8"/>
        <v>0.9</v>
      </c>
      <c r="I195" s="15">
        <f t="shared" si="6"/>
        <v>99.99999999999999</v>
      </c>
    </row>
    <row r="196" spans="1:9" ht="15.75">
      <c r="A196" s="22" t="s">
        <v>27</v>
      </c>
      <c r="B196" s="20" t="s">
        <v>28</v>
      </c>
      <c r="C196" s="73">
        <v>1.9</v>
      </c>
      <c r="D196" s="100"/>
      <c r="E196" s="106">
        <f t="shared" si="7"/>
        <v>1.9</v>
      </c>
      <c r="F196" s="73">
        <v>1.9</v>
      </c>
      <c r="G196" s="100"/>
      <c r="H196" s="106">
        <f t="shared" si="8"/>
        <v>1.9</v>
      </c>
      <c r="I196" s="15">
        <f t="shared" si="6"/>
        <v>100</v>
      </c>
    </row>
    <row r="197" spans="1:9" ht="29.25" customHeight="1">
      <c r="A197" s="22" t="s">
        <v>163</v>
      </c>
      <c r="B197" s="14" t="s">
        <v>29</v>
      </c>
      <c r="C197" s="73">
        <v>1.15</v>
      </c>
      <c r="D197" s="100">
        <v>0.14</v>
      </c>
      <c r="E197" s="106">
        <f t="shared" si="7"/>
        <v>1.29</v>
      </c>
      <c r="F197" s="73">
        <v>1.15</v>
      </c>
      <c r="G197" s="100">
        <v>0.14</v>
      </c>
      <c r="H197" s="106">
        <f t="shared" si="8"/>
        <v>1.29</v>
      </c>
      <c r="I197" s="15">
        <f t="shared" si="6"/>
        <v>100</v>
      </c>
    </row>
    <row r="198" spans="1:9" ht="15.75">
      <c r="A198" s="22" t="s">
        <v>259</v>
      </c>
      <c r="B198" s="14" t="s">
        <v>30</v>
      </c>
      <c r="C198" s="73">
        <v>1.15</v>
      </c>
      <c r="D198" s="100">
        <v>0.2</v>
      </c>
      <c r="E198" s="106">
        <f t="shared" si="7"/>
        <v>1.3499999999999999</v>
      </c>
      <c r="F198" s="73">
        <v>1.15</v>
      </c>
      <c r="G198" s="100">
        <v>0.2</v>
      </c>
      <c r="H198" s="106">
        <f t="shared" si="8"/>
        <v>1.3499999999999999</v>
      </c>
      <c r="I198" s="15">
        <f t="shared" si="6"/>
        <v>100</v>
      </c>
    </row>
    <row r="199" spans="1:9" ht="19.5" customHeight="1">
      <c r="A199" s="22" t="s">
        <v>260</v>
      </c>
      <c r="B199" s="20" t="s">
        <v>234</v>
      </c>
      <c r="C199" s="73">
        <v>1.26</v>
      </c>
      <c r="D199" s="100">
        <v>0.44</v>
      </c>
      <c r="E199" s="106">
        <f t="shared" si="7"/>
        <v>1.7</v>
      </c>
      <c r="F199" s="73">
        <v>1.26</v>
      </c>
      <c r="G199" s="100">
        <v>0.44</v>
      </c>
      <c r="H199" s="106">
        <f t="shared" si="8"/>
        <v>1.7</v>
      </c>
      <c r="I199" s="15">
        <f t="shared" si="6"/>
        <v>99.99999999999999</v>
      </c>
    </row>
    <row r="200" spans="1:9" ht="15.75">
      <c r="A200" s="22" t="s">
        <v>261</v>
      </c>
      <c r="B200" s="14" t="s">
        <v>63</v>
      </c>
      <c r="C200" s="73">
        <v>1.15</v>
      </c>
      <c r="D200" s="100">
        <v>0.44</v>
      </c>
      <c r="E200" s="106">
        <f t="shared" si="7"/>
        <v>1.5899999999999999</v>
      </c>
      <c r="F200" s="73">
        <v>1.15</v>
      </c>
      <c r="G200" s="100">
        <v>0.44</v>
      </c>
      <c r="H200" s="106">
        <f t="shared" si="8"/>
        <v>1.5899999999999999</v>
      </c>
      <c r="I200" s="15">
        <f t="shared" si="6"/>
        <v>100</v>
      </c>
    </row>
    <row r="201" spans="1:9" ht="17.25" customHeight="1">
      <c r="A201" s="22" t="s">
        <v>109</v>
      </c>
      <c r="B201" s="14" t="s">
        <v>54</v>
      </c>
      <c r="C201" s="73">
        <v>1.7</v>
      </c>
      <c r="D201" s="100">
        <v>0.44</v>
      </c>
      <c r="E201" s="106">
        <f t="shared" si="7"/>
        <v>2.14</v>
      </c>
      <c r="F201" s="73">
        <v>1.7</v>
      </c>
      <c r="G201" s="100">
        <v>0.44</v>
      </c>
      <c r="H201" s="106">
        <f t="shared" si="8"/>
        <v>2.14</v>
      </c>
      <c r="I201" s="15">
        <f t="shared" si="6"/>
        <v>100</v>
      </c>
    </row>
    <row r="202" spans="1:9" ht="15.75">
      <c r="A202" s="23"/>
      <c r="B202" s="24" t="s">
        <v>60</v>
      </c>
      <c r="C202" s="75">
        <f aca="true" t="shared" si="9" ref="C202:H202">SUM(C8:C201)</f>
        <v>732.2100000000002</v>
      </c>
      <c r="D202" s="101">
        <f t="shared" si="9"/>
        <v>49.59999999999999</v>
      </c>
      <c r="E202" s="75">
        <f t="shared" si="9"/>
        <v>781.8100000000002</v>
      </c>
      <c r="F202" s="75">
        <f t="shared" si="9"/>
        <v>732.2100000000002</v>
      </c>
      <c r="G202" s="101">
        <f t="shared" si="9"/>
        <v>49.59999999999999</v>
      </c>
      <c r="H202" s="75">
        <f t="shared" si="9"/>
        <v>781.8100000000002</v>
      </c>
      <c r="I202" s="15">
        <f aca="true" t="shared" si="10" ref="I202:I265">SUM(H202/E202%)</f>
        <v>100</v>
      </c>
    </row>
    <row r="203" spans="1:9" ht="16.5" customHeight="1">
      <c r="A203" s="25"/>
      <c r="B203" s="26" t="s">
        <v>900</v>
      </c>
      <c r="C203" s="76"/>
      <c r="D203" s="101"/>
      <c r="E203" s="76"/>
      <c r="F203" s="76"/>
      <c r="G203" s="101"/>
      <c r="H203" s="76"/>
      <c r="I203" s="15"/>
    </row>
    <row r="204" spans="1:9" ht="15.75">
      <c r="A204" s="25">
        <v>1</v>
      </c>
      <c r="B204" s="26"/>
      <c r="C204" s="76"/>
      <c r="D204" s="101"/>
      <c r="E204" s="76"/>
      <c r="F204" s="76"/>
      <c r="G204" s="101"/>
      <c r="H204" s="76"/>
      <c r="I204" s="15"/>
    </row>
    <row r="205" spans="1:9" ht="33" customHeight="1">
      <c r="A205" s="27" t="s">
        <v>111</v>
      </c>
      <c r="B205" s="28" t="s">
        <v>283</v>
      </c>
      <c r="C205" s="73">
        <v>30.95</v>
      </c>
      <c r="D205" s="100"/>
      <c r="E205" s="106">
        <f>SUM(C205+D205)</f>
        <v>30.95</v>
      </c>
      <c r="F205" s="73">
        <v>30.95</v>
      </c>
      <c r="G205" s="100"/>
      <c r="H205" s="106">
        <f>SUM(F205+G205)</f>
        <v>30.95</v>
      </c>
      <c r="I205" s="15">
        <f t="shared" si="10"/>
        <v>100</v>
      </c>
    </row>
    <row r="206" spans="1:9" ht="31.5">
      <c r="A206" s="10" t="s">
        <v>284</v>
      </c>
      <c r="B206" s="14" t="s">
        <v>285</v>
      </c>
      <c r="C206" s="73">
        <v>33.19</v>
      </c>
      <c r="D206" s="100"/>
      <c r="E206" s="106">
        <f>SUM(C206+D206)</f>
        <v>33.19</v>
      </c>
      <c r="F206" s="73">
        <v>33.19</v>
      </c>
      <c r="G206" s="100"/>
      <c r="H206" s="106">
        <f>SUM(F206+G206)</f>
        <v>33.19</v>
      </c>
      <c r="I206" s="15">
        <f t="shared" si="10"/>
        <v>100</v>
      </c>
    </row>
    <row r="207" spans="1:9" ht="78.75">
      <c r="A207" s="29" t="s">
        <v>614</v>
      </c>
      <c r="B207" s="19" t="s">
        <v>286</v>
      </c>
      <c r="C207" s="73">
        <v>28.24</v>
      </c>
      <c r="D207" s="100"/>
      <c r="E207" s="106">
        <f>SUM(C207+D207)</f>
        <v>28.24</v>
      </c>
      <c r="F207" s="73">
        <v>28.24</v>
      </c>
      <c r="G207" s="100"/>
      <c r="H207" s="106">
        <f>SUM(F207+G207)</f>
        <v>28.24</v>
      </c>
      <c r="I207" s="15">
        <f t="shared" si="10"/>
        <v>100</v>
      </c>
    </row>
    <row r="208" spans="1:9" ht="15.75">
      <c r="A208" s="18" t="s">
        <v>617</v>
      </c>
      <c r="B208" s="19" t="s">
        <v>287</v>
      </c>
      <c r="C208" s="73">
        <v>35.48</v>
      </c>
      <c r="D208" s="100">
        <v>105.47</v>
      </c>
      <c r="E208" s="106">
        <f>SUM(C208+D208)</f>
        <v>140.95</v>
      </c>
      <c r="F208" s="73">
        <v>35.48</v>
      </c>
      <c r="G208" s="100">
        <v>105.47</v>
      </c>
      <c r="H208" s="106">
        <f>SUM(F208+G208)</f>
        <v>140.95</v>
      </c>
      <c r="I208" s="15">
        <f t="shared" si="10"/>
        <v>100</v>
      </c>
    </row>
    <row r="209" spans="1:9" ht="45.75" customHeight="1">
      <c r="A209" s="18" t="s">
        <v>288</v>
      </c>
      <c r="B209" s="19" t="s">
        <v>289</v>
      </c>
      <c r="C209" s="73">
        <v>30.61</v>
      </c>
      <c r="D209" s="100">
        <v>0.26</v>
      </c>
      <c r="E209" s="106">
        <f>SUM(C209+D209)</f>
        <v>30.87</v>
      </c>
      <c r="F209" s="73">
        <v>30.61</v>
      </c>
      <c r="G209" s="100">
        <v>0.26</v>
      </c>
      <c r="H209" s="106">
        <f>SUM(F209+G209)</f>
        <v>30.87</v>
      </c>
      <c r="I209" s="15">
        <f t="shared" si="10"/>
        <v>100</v>
      </c>
    </row>
    <row r="210" spans="1:9" ht="15.75">
      <c r="A210" s="40" t="s">
        <v>80</v>
      </c>
      <c r="B210" s="19"/>
      <c r="C210" s="73"/>
      <c r="D210" s="100"/>
      <c r="E210" s="106"/>
      <c r="F210" s="73"/>
      <c r="G210" s="100"/>
      <c r="H210" s="106"/>
      <c r="I210" s="15"/>
    </row>
    <row r="211" spans="1:9" ht="31.5" customHeight="1">
      <c r="A211" s="27" t="s">
        <v>290</v>
      </c>
      <c r="B211" s="28" t="s">
        <v>291</v>
      </c>
      <c r="C211" s="73">
        <v>1.31</v>
      </c>
      <c r="D211" s="100">
        <v>0.48</v>
      </c>
      <c r="E211" s="106">
        <f>SUM(C211+D211)</f>
        <v>1.79</v>
      </c>
      <c r="F211" s="73">
        <v>1.31</v>
      </c>
      <c r="G211" s="100">
        <v>0.48</v>
      </c>
      <c r="H211" s="106">
        <f>SUM(F211+G211)</f>
        <v>1.79</v>
      </c>
      <c r="I211" s="15">
        <f t="shared" si="10"/>
        <v>100</v>
      </c>
    </row>
    <row r="212" spans="1:9" ht="47.25">
      <c r="A212" s="27" t="s">
        <v>292</v>
      </c>
      <c r="B212" s="28" t="s">
        <v>293</v>
      </c>
      <c r="C212" s="73">
        <v>0.65</v>
      </c>
      <c r="D212" s="100">
        <v>0.46</v>
      </c>
      <c r="E212" s="106">
        <f>SUM(C212+D212)</f>
        <v>1.11</v>
      </c>
      <c r="F212" s="73">
        <v>0.65</v>
      </c>
      <c r="G212" s="100">
        <v>0.46</v>
      </c>
      <c r="H212" s="106">
        <f>SUM(F212+G212)</f>
        <v>1.11</v>
      </c>
      <c r="I212" s="15">
        <f t="shared" si="10"/>
        <v>100</v>
      </c>
    </row>
    <row r="213" spans="1:9" ht="46.5" customHeight="1">
      <c r="A213" s="27" t="s">
        <v>294</v>
      </c>
      <c r="B213" s="28" t="s">
        <v>295</v>
      </c>
      <c r="C213" s="73">
        <v>14.47</v>
      </c>
      <c r="D213" s="100">
        <v>1.03</v>
      </c>
      <c r="E213" s="106">
        <f>SUM(C213+D213)</f>
        <v>15.5</v>
      </c>
      <c r="F213" s="73">
        <v>14.47</v>
      </c>
      <c r="G213" s="100">
        <v>1.03</v>
      </c>
      <c r="H213" s="106">
        <f>SUM(F213+G213)</f>
        <v>15.5</v>
      </c>
      <c r="I213" s="15">
        <f t="shared" si="10"/>
        <v>100</v>
      </c>
    </row>
    <row r="214" spans="1:9" ht="47.25">
      <c r="A214" s="27" t="s">
        <v>296</v>
      </c>
      <c r="B214" s="28" t="s">
        <v>297</v>
      </c>
      <c r="C214" s="73">
        <v>10.9</v>
      </c>
      <c r="D214" s="100">
        <v>0.97</v>
      </c>
      <c r="E214" s="106">
        <f>SUM(C214+D214)</f>
        <v>11.870000000000001</v>
      </c>
      <c r="F214" s="73">
        <v>10.9</v>
      </c>
      <c r="G214" s="100">
        <v>0.97</v>
      </c>
      <c r="H214" s="106">
        <f>SUM(F214+G214)</f>
        <v>11.870000000000001</v>
      </c>
      <c r="I214" s="15">
        <f t="shared" si="10"/>
        <v>100</v>
      </c>
    </row>
    <row r="215" spans="1:9" ht="21" customHeight="1">
      <c r="A215" s="46">
        <v>2</v>
      </c>
      <c r="B215" s="28"/>
      <c r="C215" s="73"/>
      <c r="D215" s="100"/>
      <c r="E215" s="106"/>
      <c r="F215" s="73"/>
      <c r="G215" s="100"/>
      <c r="H215" s="106"/>
      <c r="I215" s="15"/>
    </row>
    <row r="216" spans="1:9" ht="31.5">
      <c r="A216" s="27" t="s">
        <v>112</v>
      </c>
      <c r="B216" s="28" t="s">
        <v>298</v>
      </c>
      <c r="C216" s="77">
        <v>1.27</v>
      </c>
      <c r="D216" s="100">
        <v>0.01</v>
      </c>
      <c r="E216" s="106">
        <f>SUM(C216+D216)</f>
        <v>1.28</v>
      </c>
      <c r="F216" s="77">
        <v>1.27</v>
      </c>
      <c r="G216" s="100">
        <v>0.01</v>
      </c>
      <c r="H216" s="106">
        <f>SUM(F216+G216)</f>
        <v>1.28</v>
      </c>
      <c r="I216" s="15">
        <f t="shared" si="10"/>
        <v>100</v>
      </c>
    </row>
    <row r="217" spans="1:9" ht="81.75" customHeight="1">
      <c r="A217" s="27" t="s">
        <v>113</v>
      </c>
      <c r="B217" s="28" t="s">
        <v>299</v>
      </c>
      <c r="C217" s="77">
        <v>13.9</v>
      </c>
      <c r="D217" s="100">
        <v>0.48</v>
      </c>
      <c r="E217" s="106">
        <f>SUM(C217+D217)</f>
        <v>14.38</v>
      </c>
      <c r="F217" s="77">
        <v>13.9</v>
      </c>
      <c r="G217" s="100">
        <v>0.48</v>
      </c>
      <c r="H217" s="106">
        <f>SUM(F217+G217)</f>
        <v>14.38</v>
      </c>
      <c r="I217" s="15">
        <f t="shared" si="10"/>
        <v>100</v>
      </c>
    </row>
    <row r="218" spans="1:9" ht="15.75">
      <c r="A218" s="23"/>
      <c r="B218" s="24" t="s">
        <v>61</v>
      </c>
      <c r="C218" s="78">
        <f aca="true" t="shared" si="11" ref="C218:H218">SUM(C205:C217)</f>
        <v>200.97</v>
      </c>
      <c r="D218" s="102">
        <f t="shared" si="11"/>
        <v>109.16000000000001</v>
      </c>
      <c r="E218" s="78">
        <f t="shared" si="11"/>
        <v>310.13</v>
      </c>
      <c r="F218" s="78">
        <f t="shared" si="11"/>
        <v>200.97</v>
      </c>
      <c r="G218" s="102">
        <f t="shared" si="11"/>
        <v>109.16000000000001</v>
      </c>
      <c r="H218" s="78">
        <f t="shared" si="11"/>
        <v>310.13</v>
      </c>
      <c r="I218" s="15">
        <f t="shared" si="10"/>
        <v>100</v>
      </c>
    </row>
    <row r="219" spans="1:9" ht="18.75" customHeight="1">
      <c r="A219" s="25"/>
      <c r="B219" s="30" t="s">
        <v>902</v>
      </c>
      <c r="C219" s="79"/>
      <c r="D219" s="102"/>
      <c r="E219" s="79"/>
      <c r="F219" s="79"/>
      <c r="G219" s="102"/>
      <c r="H219" s="79"/>
      <c r="I219" s="15"/>
    </row>
    <row r="220" spans="1:9" ht="15.75">
      <c r="A220" s="31" t="s">
        <v>301</v>
      </c>
      <c r="B220" s="32" t="s">
        <v>302</v>
      </c>
      <c r="C220" s="74">
        <v>5.66</v>
      </c>
      <c r="D220" s="100">
        <v>0.58</v>
      </c>
      <c r="E220" s="106">
        <f aca="true" t="shared" si="12" ref="E220:E231">SUM(C220+D220)</f>
        <v>6.24</v>
      </c>
      <c r="F220" s="74">
        <v>5.66</v>
      </c>
      <c r="G220" s="100">
        <v>0.58</v>
      </c>
      <c r="H220" s="106">
        <f aca="true" t="shared" si="13" ref="H220:H231">SUM(F220+G220)</f>
        <v>6.24</v>
      </c>
      <c r="I220" s="15">
        <f t="shared" si="10"/>
        <v>100</v>
      </c>
    </row>
    <row r="221" spans="1:9" ht="17.25" customHeight="1">
      <c r="A221" s="31" t="s">
        <v>303</v>
      </c>
      <c r="B221" s="32" t="s">
        <v>304</v>
      </c>
      <c r="C221" s="74">
        <v>11.32</v>
      </c>
      <c r="D221" s="100">
        <v>0.95</v>
      </c>
      <c r="E221" s="106">
        <f t="shared" si="12"/>
        <v>12.27</v>
      </c>
      <c r="F221" s="74">
        <v>11.32</v>
      </c>
      <c r="G221" s="100">
        <v>0.95</v>
      </c>
      <c r="H221" s="106">
        <f t="shared" si="13"/>
        <v>12.27</v>
      </c>
      <c r="I221" s="15">
        <f t="shared" si="10"/>
        <v>100</v>
      </c>
    </row>
    <row r="222" spans="1:9" ht="15.75">
      <c r="A222" s="31" t="s">
        <v>305</v>
      </c>
      <c r="B222" s="32" t="s">
        <v>306</v>
      </c>
      <c r="C222" s="74">
        <v>8.49</v>
      </c>
      <c r="D222" s="100">
        <v>0.95</v>
      </c>
      <c r="E222" s="106">
        <f t="shared" si="12"/>
        <v>9.44</v>
      </c>
      <c r="F222" s="74">
        <v>8.49</v>
      </c>
      <c r="G222" s="100">
        <v>0.95</v>
      </c>
      <c r="H222" s="106">
        <f t="shared" si="13"/>
        <v>9.44</v>
      </c>
      <c r="I222" s="15">
        <f t="shared" si="10"/>
        <v>100</v>
      </c>
    </row>
    <row r="223" spans="1:9" ht="15.75" customHeight="1">
      <c r="A223" s="31" t="s">
        <v>307</v>
      </c>
      <c r="B223" s="32" t="s">
        <v>308</v>
      </c>
      <c r="C223" s="74">
        <v>5.66</v>
      </c>
      <c r="D223" s="100">
        <v>0.95</v>
      </c>
      <c r="E223" s="106">
        <f t="shared" si="12"/>
        <v>6.61</v>
      </c>
      <c r="F223" s="74">
        <v>5.66</v>
      </c>
      <c r="G223" s="100">
        <v>0.95</v>
      </c>
      <c r="H223" s="106">
        <f t="shared" si="13"/>
        <v>6.61</v>
      </c>
      <c r="I223" s="15">
        <f t="shared" si="10"/>
        <v>100</v>
      </c>
    </row>
    <row r="224" spans="1:9" ht="15.75">
      <c r="A224" s="31" t="s">
        <v>309</v>
      </c>
      <c r="B224" s="32" t="s">
        <v>310</v>
      </c>
      <c r="C224" s="80">
        <v>3.26</v>
      </c>
      <c r="D224" s="100">
        <v>0.79</v>
      </c>
      <c r="E224" s="106">
        <f t="shared" si="12"/>
        <v>4.05</v>
      </c>
      <c r="F224" s="80">
        <v>3.26</v>
      </c>
      <c r="G224" s="100">
        <v>0.79</v>
      </c>
      <c r="H224" s="106">
        <f t="shared" si="13"/>
        <v>4.05</v>
      </c>
      <c r="I224" s="15">
        <f t="shared" si="10"/>
        <v>99.99999999999999</v>
      </c>
    </row>
    <row r="225" spans="1:9" ht="19.5" customHeight="1">
      <c r="A225" s="31" t="s">
        <v>312</v>
      </c>
      <c r="B225" s="32" t="s">
        <v>313</v>
      </c>
      <c r="C225" s="74">
        <v>4.39</v>
      </c>
      <c r="D225" s="100">
        <v>1.9</v>
      </c>
      <c r="E225" s="106">
        <f t="shared" si="12"/>
        <v>6.289999999999999</v>
      </c>
      <c r="F225" s="74">
        <v>4.39</v>
      </c>
      <c r="G225" s="100">
        <v>1.9</v>
      </c>
      <c r="H225" s="106">
        <f t="shared" si="13"/>
        <v>6.289999999999999</v>
      </c>
      <c r="I225" s="15">
        <f t="shared" si="10"/>
        <v>99.99999999999999</v>
      </c>
    </row>
    <row r="226" spans="1:9" ht="15.75">
      <c r="A226" s="31" t="s">
        <v>314</v>
      </c>
      <c r="B226" s="32" t="s">
        <v>315</v>
      </c>
      <c r="C226" s="74">
        <v>4.39</v>
      </c>
      <c r="D226" s="100">
        <v>0.91</v>
      </c>
      <c r="E226" s="106">
        <f t="shared" si="12"/>
        <v>5.3</v>
      </c>
      <c r="F226" s="74">
        <v>4.39</v>
      </c>
      <c r="G226" s="100">
        <v>0.91</v>
      </c>
      <c r="H226" s="106">
        <f t="shared" si="13"/>
        <v>5.3</v>
      </c>
      <c r="I226" s="15">
        <f t="shared" si="10"/>
        <v>100</v>
      </c>
    </row>
    <row r="227" spans="1:9" ht="15.75" customHeight="1">
      <c r="A227" s="31" t="s">
        <v>316</v>
      </c>
      <c r="B227" s="32" t="s">
        <v>317</v>
      </c>
      <c r="C227" s="74">
        <v>5.86</v>
      </c>
      <c r="D227" s="100">
        <v>2.96</v>
      </c>
      <c r="E227" s="106">
        <f t="shared" si="12"/>
        <v>8.82</v>
      </c>
      <c r="F227" s="74">
        <v>5.86</v>
      </c>
      <c r="G227" s="100">
        <v>2.96</v>
      </c>
      <c r="H227" s="106">
        <f t="shared" si="13"/>
        <v>8.82</v>
      </c>
      <c r="I227" s="15">
        <f t="shared" si="10"/>
        <v>100</v>
      </c>
    </row>
    <row r="228" spans="1:9" ht="15.75">
      <c r="A228" s="31" t="s">
        <v>318</v>
      </c>
      <c r="B228" s="32" t="s">
        <v>319</v>
      </c>
      <c r="C228" s="74">
        <v>16.66</v>
      </c>
      <c r="D228" s="100">
        <v>5.13</v>
      </c>
      <c r="E228" s="106">
        <f t="shared" si="12"/>
        <v>21.79</v>
      </c>
      <c r="F228" s="74">
        <v>16.66</v>
      </c>
      <c r="G228" s="100">
        <v>5.13</v>
      </c>
      <c r="H228" s="106">
        <f t="shared" si="13"/>
        <v>21.79</v>
      </c>
      <c r="I228" s="15">
        <f t="shared" si="10"/>
        <v>100</v>
      </c>
    </row>
    <row r="229" spans="1:9" ht="17.25" customHeight="1">
      <c r="A229" s="31" t="s">
        <v>321</v>
      </c>
      <c r="B229" s="32" t="s">
        <v>322</v>
      </c>
      <c r="C229" s="73">
        <v>160.03</v>
      </c>
      <c r="D229" s="100"/>
      <c r="E229" s="106">
        <f t="shared" si="12"/>
        <v>160.03</v>
      </c>
      <c r="F229" s="73">
        <v>160.03</v>
      </c>
      <c r="G229" s="100"/>
      <c r="H229" s="106">
        <f t="shared" si="13"/>
        <v>160.03</v>
      </c>
      <c r="I229" s="15">
        <f t="shared" si="10"/>
        <v>100</v>
      </c>
    </row>
    <row r="230" spans="1:9" ht="15.75">
      <c r="A230" s="31" t="s">
        <v>323</v>
      </c>
      <c r="B230" s="32" t="s">
        <v>324</v>
      </c>
      <c r="C230" s="73">
        <v>138.24</v>
      </c>
      <c r="D230" s="100"/>
      <c r="E230" s="106">
        <f t="shared" si="12"/>
        <v>138.24</v>
      </c>
      <c r="F230" s="73">
        <v>138.24</v>
      </c>
      <c r="G230" s="100"/>
      <c r="H230" s="106">
        <f t="shared" si="13"/>
        <v>138.24</v>
      </c>
      <c r="I230" s="15">
        <f t="shared" si="10"/>
        <v>100</v>
      </c>
    </row>
    <row r="231" spans="1:9" ht="19.5" customHeight="1">
      <c r="A231" s="31" t="s">
        <v>325</v>
      </c>
      <c r="B231" s="32" t="s">
        <v>326</v>
      </c>
      <c r="C231" s="73">
        <v>80.37</v>
      </c>
      <c r="D231" s="100"/>
      <c r="E231" s="106">
        <f t="shared" si="12"/>
        <v>80.37</v>
      </c>
      <c r="F231" s="73">
        <v>80.37</v>
      </c>
      <c r="G231" s="100"/>
      <c r="H231" s="106">
        <f t="shared" si="13"/>
        <v>80.37</v>
      </c>
      <c r="I231" s="15">
        <f t="shared" si="10"/>
        <v>100</v>
      </c>
    </row>
    <row r="232" spans="1:9" ht="15.75">
      <c r="A232" s="23"/>
      <c r="B232" s="24" t="s">
        <v>62</v>
      </c>
      <c r="C232" s="78">
        <f aca="true" t="shared" si="14" ref="C232:H232">SUM(C220:C231)</f>
        <v>444.33000000000004</v>
      </c>
      <c r="D232" s="102">
        <f t="shared" si="14"/>
        <v>15.119999999999997</v>
      </c>
      <c r="E232" s="78">
        <f t="shared" si="14"/>
        <v>459.45</v>
      </c>
      <c r="F232" s="78">
        <f t="shared" si="14"/>
        <v>444.33000000000004</v>
      </c>
      <c r="G232" s="102">
        <f t="shared" si="14"/>
        <v>15.119999999999997</v>
      </c>
      <c r="H232" s="78">
        <f t="shared" si="14"/>
        <v>459.45</v>
      </c>
      <c r="I232" s="15">
        <f t="shared" si="10"/>
        <v>100</v>
      </c>
    </row>
    <row r="233" spans="1:9" ht="15.75" customHeight="1">
      <c r="A233" s="25"/>
      <c r="B233" s="33" t="s">
        <v>903</v>
      </c>
      <c r="C233" s="79"/>
      <c r="D233" s="102"/>
      <c r="E233" s="79"/>
      <c r="F233" s="79"/>
      <c r="G233" s="102"/>
      <c r="H233" s="79"/>
      <c r="I233" s="15"/>
    </row>
    <row r="234" spans="1:9" ht="30.75" customHeight="1">
      <c r="A234" s="34" t="s">
        <v>165</v>
      </c>
      <c r="B234" s="35" t="s">
        <v>328</v>
      </c>
      <c r="C234" s="81"/>
      <c r="D234" s="100"/>
      <c r="E234" s="106">
        <f aca="true" t="shared" si="15" ref="E234:E301">SUM(C234+D234)</f>
        <v>0</v>
      </c>
      <c r="F234" s="81"/>
      <c r="G234" s="100"/>
      <c r="H234" s="106">
        <f aca="true" t="shared" si="16" ref="H234:H301">SUM(F234+G234)</f>
        <v>0</v>
      </c>
      <c r="I234" s="15"/>
    </row>
    <row r="235" spans="1:9" ht="32.25" customHeight="1">
      <c r="A235" s="36" t="s">
        <v>188</v>
      </c>
      <c r="B235" s="37" t="s">
        <v>329</v>
      </c>
      <c r="C235" s="73">
        <v>2.99</v>
      </c>
      <c r="D235" s="100">
        <v>0.3</v>
      </c>
      <c r="E235" s="106">
        <f t="shared" si="15"/>
        <v>3.29</v>
      </c>
      <c r="F235" s="73">
        <v>2.99</v>
      </c>
      <c r="G235" s="100">
        <v>0.3</v>
      </c>
      <c r="H235" s="106">
        <f t="shared" si="16"/>
        <v>3.29</v>
      </c>
      <c r="I235" s="15">
        <f t="shared" si="10"/>
        <v>100</v>
      </c>
    </row>
    <row r="236" spans="1:9" ht="31.5">
      <c r="A236" s="34" t="s">
        <v>330</v>
      </c>
      <c r="B236" s="35" t="s">
        <v>331</v>
      </c>
      <c r="C236" s="82"/>
      <c r="D236" s="100"/>
      <c r="E236" s="106">
        <f t="shared" si="15"/>
        <v>0</v>
      </c>
      <c r="F236" s="82"/>
      <c r="G236" s="100"/>
      <c r="H236" s="106">
        <f t="shared" si="16"/>
        <v>0</v>
      </c>
      <c r="I236" s="15"/>
    </row>
    <row r="237" spans="1:9" ht="16.5" customHeight="1">
      <c r="A237" s="36" t="s">
        <v>189</v>
      </c>
      <c r="B237" s="37" t="s">
        <v>332</v>
      </c>
      <c r="C237" s="73">
        <v>2.6</v>
      </c>
      <c r="D237" s="100">
        <v>2.48</v>
      </c>
      <c r="E237" s="106">
        <f t="shared" si="15"/>
        <v>5.08</v>
      </c>
      <c r="F237" s="73">
        <v>2.6</v>
      </c>
      <c r="G237" s="100">
        <v>2.48</v>
      </c>
      <c r="H237" s="106">
        <f t="shared" si="16"/>
        <v>5.08</v>
      </c>
      <c r="I237" s="15">
        <f t="shared" si="10"/>
        <v>100</v>
      </c>
    </row>
    <row r="238" spans="1:9" ht="31.5">
      <c r="A238" s="36" t="s">
        <v>190</v>
      </c>
      <c r="B238" s="37" t="s">
        <v>333</v>
      </c>
      <c r="C238" s="73">
        <v>3.8</v>
      </c>
      <c r="D238" s="100">
        <v>4.63</v>
      </c>
      <c r="E238" s="106">
        <f t="shared" si="15"/>
        <v>8.43</v>
      </c>
      <c r="F238" s="73">
        <v>3.8</v>
      </c>
      <c r="G238" s="100">
        <v>4.63</v>
      </c>
      <c r="H238" s="106">
        <f t="shared" si="16"/>
        <v>8.43</v>
      </c>
      <c r="I238" s="15">
        <f t="shared" si="10"/>
        <v>100</v>
      </c>
    </row>
    <row r="239" spans="1:9" ht="18.75" customHeight="1">
      <c r="A239" s="34" t="s">
        <v>334</v>
      </c>
      <c r="B239" s="35" t="s">
        <v>335</v>
      </c>
      <c r="C239" s="82"/>
      <c r="D239" s="100"/>
      <c r="E239" s="106">
        <f t="shared" si="15"/>
        <v>0</v>
      </c>
      <c r="F239" s="82"/>
      <c r="G239" s="100"/>
      <c r="H239" s="106">
        <f t="shared" si="16"/>
        <v>0</v>
      </c>
      <c r="I239" s="15"/>
    </row>
    <row r="240" spans="1:9" ht="16.5" customHeight="1">
      <c r="A240" s="36" t="s">
        <v>191</v>
      </c>
      <c r="B240" s="37" t="s">
        <v>336</v>
      </c>
      <c r="C240" s="73">
        <v>3.8</v>
      </c>
      <c r="D240" s="100">
        <v>1.88</v>
      </c>
      <c r="E240" s="106">
        <f t="shared" si="15"/>
        <v>5.68</v>
      </c>
      <c r="F240" s="73">
        <v>3.8</v>
      </c>
      <c r="G240" s="100">
        <v>1.88</v>
      </c>
      <c r="H240" s="106">
        <f t="shared" si="16"/>
        <v>5.68</v>
      </c>
      <c r="I240" s="15">
        <f t="shared" si="10"/>
        <v>100</v>
      </c>
    </row>
    <row r="241" spans="1:9" ht="21.75" customHeight="1">
      <c r="A241" s="36" t="s">
        <v>192</v>
      </c>
      <c r="B241" s="37" t="s">
        <v>337</v>
      </c>
      <c r="C241" s="73">
        <v>2.6</v>
      </c>
      <c r="D241" s="100">
        <v>1.88</v>
      </c>
      <c r="E241" s="106">
        <f t="shared" si="15"/>
        <v>4.48</v>
      </c>
      <c r="F241" s="73">
        <v>2.6</v>
      </c>
      <c r="G241" s="100">
        <v>1.88</v>
      </c>
      <c r="H241" s="106">
        <f t="shared" si="16"/>
        <v>4.48</v>
      </c>
      <c r="I241" s="15">
        <f t="shared" si="10"/>
        <v>100</v>
      </c>
    </row>
    <row r="242" spans="1:9" ht="16.5" customHeight="1">
      <c r="A242" s="34" t="s">
        <v>338</v>
      </c>
      <c r="B242" s="35" t="s">
        <v>339</v>
      </c>
      <c r="C242" s="73"/>
      <c r="D242" s="100"/>
      <c r="E242" s="106">
        <f t="shared" si="15"/>
        <v>0</v>
      </c>
      <c r="F242" s="73"/>
      <c r="G242" s="100"/>
      <c r="H242" s="106">
        <f t="shared" si="16"/>
        <v>0</v>
      </c>
      <c r="I242" s="15"/>
    </row>
    <row r="243" spans="1:9" ht="15.75" customHeight="1">
      <c r="A243" s="36" t="s">
        <v>120</v>
      </c>
      <c r="B243" s="37" t="s">
        <v>332</v>
      </c>
      <c r="C243" s="73">
        <v>0.96</v>
      </c>
      <c r="D243" s="100">
        <v>0</v>
      </c>
      <c r="E243" s="106">
        <f t="shared" si="15"/>
        <v>0.96</v>
      </c>
      <c r="F243" s="73">
        <v>0.96</v>
      </c>
      <c r="G243" s="100">
        <v>0</v>
      </c>
      <c r="H243" s="106">
        <f t="shared" si="16"/>
        <v>0.96</v>
      </c>
      <c r="I243" s="15">
        <f t="shared" si="10"/>
        <v>100</v>
      </c>
    </row>
    <row r="244" spans="1:9" ht="31.5">
      <c r="A244" s="36" t="s">
        <v>121</v>
      </c>
      <c r="B244" s="37" t="s">
        <v>333</v>
      </c>
      <c r="C244" s="73">
        <v>1.6</v>
      </c>
      <c r="D244" s="100">
        <v>0</v>
      </c>
      <c r="E244" s="106">
        <f t="shared" si="15"/>
        <v>1.6</v>
      </c>
      <c r="F244" s="73">
        <v>1.6</v>
      </c>
      <c r="G244" s="100">
        <v>0</v>
      </c>
      <c r="H244" s="106">
        <f t="shared" si="16"/>
        <v>1.6</v>
      </c>
      <c r="I244" s="15">
        <f t="shared" si="10"/>
        <v>100</v>
      </c>
    </row>
    <row r="245" spans="1:9" ht="16.5" customHeight="1">
      <c r="A245" s="36" t="s">
        <v>122</v>
      </c>
      <c r="B245" s="37" t="s">
        <v>235</v>
      </c>
      <c r="C245" s="73">
        <v>0.2</v>
      </c>
      <c r="D245" s="100"/>
      <c r="E245" s="106">
        <f t="shared" si="15"/>
        <v>0.2</v>
      </c>
      <c r="F245" s="73">
        <v>0.2</v>
      </c>
      <c r="G245" s="100"/>
      <c r="H245" s="106">
        <f t="shared" si="16"/>
        <v>0.2</v>
      </c>
      <c r="I245" s="15">
        <f t="shared" si="10"/>
        <v>100</v>
      </c>
    </row>
    <row r="246" spans="1:9" ht="47.25">
      <c r="A246" s="34" t="s">
        <v>166</v>
      </c>
      <c r="B246" s="35" t="s">
        <v>340</v>
      </c>
      <c r="C246" s="82"/>
      <c r="D246" s="100"/>
      <c r="E246" s="106">
        <f t="shared" si="15"/>
        <v>0</v>
      </c>
      <c r="F246" s="82"/>
      <c r="G246" s="100"/>
      <c r="H246" s="106">
        <f t="shared" si="16"/>
        <v>0</v>
      </c>
      <c r="I246" s="15"/>
    </row>
    <row r="247" spans="1:9" ht="29.25" customHeight="1">
      <c r="A247" s="36" t="s">
        <v>193</v>
      </c>
      <c r="B247" s="37" t="s">
        <v>341</v>
      </c>
      <c r="C247" s="73">
        <v>3.8</v>
      </c>
      <c r="D247" s="100">
        <v>2.45</v>
      </c>
      <c r="E247" s="106">
        <f t="shared" si="15"/>
        <v>6.25</v>
      </c>
      <c r="F247" s="73">
        <v>3.8</v>
      </c>
      <c r="G247" s="100">
        <v>2.45</v>
      </c>
      <c r="H247" s="106">
        <f t="shared" si="16"/>
        <v>6.25</v>
      </c>
      <c r="I247" s="15">
        <f t="shared" si="10"/>
        <v>100</v>
      </c>
    </row>
    <row r="248" spans="1:9" ht="31.5">
      <c r="A248" s="36" t="s">
        <v>194</v>
      </c>
      <c r="B248" s="37" t="s">
        <v>342</v>
      </c>
      <c r="C248" s="73">
        <v>3.2</v>
      </c>
      <c r="D248" s="100">
        <v>3.9</v>
      </c>
      <c r="E248" s="106">
        <f t="shared" si="15"/>
        <v>7.1</v>
      </c>
      <c r="F248" s="73">
        <v>3.2</v>
      </c>
      <c r="G248" s="100">
        <v>3.9</v>
      </c>
      <c r="H248" s="106">
        <f t="shared" si="16"/>
        <v>7.1</v>
      </c>
      <c r="I248" s="15">
        <f t="shared" si="10"/>
        <v>100</v>
      </c>
    </row>
    <row r="249" spans="1:9" ht="32.25" customHeight="1">
      <c r="A249" s="36" t="s">
        <v>195</v>
      </c>
      <c r="B249" s="37" t="s">
        <v>343</v>
      </c>
      <c r="C249" s="73">
        <v>6.39</v>
      </c>
      <c r="D249" s="100">
        <v>5.2</v>
      </c>
      <c r="E249" s="106">
        <f t="shared" si="15"/>
        <v>11.59</v>
      </c>
      <c r="F249" s="73">
        <v>6.39</v>
      </c>
      <c r="G249" s="100">
        <v>5.2</v>
      </c>
      <c r="H249" s="106">
        <f t="shared" si="16"/>
        <v>11.59</v>
      </c>
      <c r="I249" s="15">
        <f t="shared" si="10"/>
        <v>100</v>
      </c>
    </row>
    <row r="250" spans="1:9" ht="31.5">
      <c r="A250" s="36" t="s">
        <v>196</v>
      </c>
      <c r="B250" s="37" t="s">
        <v>344</v>
      </c>
      <c r="C250" s="73">
        <v>9.59</v>
      </c>
      <c r="D250" s="100">
        <v>5.2</v>
      </c>
      <c r="E250" s="106">
        <f t="shared" si="15"/>
        <v>14.79</v>
      </c>
      <c r="F250" s="73">
        <v>9.59</v>
      </c>
      <c r="G250" s="100">
        <v>5.2</v>
      </c>
      <c r="H250" s="106">
        <f t="shared" si="16"/>
        <v>14.79</v>
      </c>
      <c r="I250" s="15">
        <f t="shared" si="10"/>
        <v>99.99999999999999</v>
      </c>
    </row>
    <row r="251" spans="1:9" ht="15.75" customHeight="1">
      <c r="A251" s="34" t="s">
        <v>345</v>
      </c>
      <c r="B251" s="35" t="s">
        <v>346</v>
      </c>
      <c r="C251" s="82"/>
      <c r="D251" s="100"/>
      <c r="E251" s="106">
        <f t="shared" si="15"/>
        <v>0</v>
      </c>
      <c r="F251" s="82"/>
      <c r="G251" s="100"/>
      <c r="H251" s="106">
        <f t="shared" si="16"/>
        <v>0</v>
      </c>
      <c r="I251" s="15"/>
    </row>
    <row r="252" spans="1:9" ht="31.5">
      <c r="A252" s="36" t="s">
        <v>197</v>
      </c>
      <c r="B252" s="37" t="s">
        <v>347</v>
      </c>
      <c r="C252" s="73">
        <v>6.39</v>
      </c>
      <c r="D252" s="100">
        <v>8.03</v>
      </c>
      <c r="E252" s="106">
        <f t="shared" si="15"/>
        <v>14.419999999999998</v>
      </c>
      <c r="F252" s="73">
        <v>6.39</v>
      </c>
      <c r="G252" s="100">
        <v>8.03</v>
      </c>
      <c r="H252" s="106">
        <f t="shared" si="16"/>
        <v>14.419999999999998</v>
      </c>
      <c r="I252" s="15">
        <f t="shared" si="10"/>
        <v>99.99999999999999</v>
      </c>
    </row>
    <row r="253" spans="1:9" ht="31.5" customHeight="1">
      <c r="A253" s="36" t="s">
        <v>198</v>
      </c>
      <c r="B253" s="37" t="s">
        <v>348</v>
      </c>
      <c r="C253" s="73">
        <v>15.98</v>
      </c>
      <c r="D253" s="100">
        <v>9.26</v>
      </c>
      <c r="E253" s="106">
        <f t="shared" si="15"/>
        <v>25.240000000000002</v>
      </c>
      <c r="F253" s="73">
        <v>15.98</v>
      </c>
      <c r="G253" s="100">
        <v>9.26</v>
      </c>
      <c r="H253" s="106">
        <f t="shared" si="16"/>
        <v>25.240000000000002</v>
      </c>
      <c r="I253" s="15">
        <f t="shared" si="10"/>
        <v>100</v>
      </c>
    </row>
    <row r="254" spans="1:9" ht="47.25">
      <c r="A254" s="34" t="s">
        <v>600</v>
      </c>
      <c r="B254" s="35" t="s">
        <v>349</v>
      </c>
      <c r="C254" s="73"/>
      <c r="D254" s="100"/>
      <c r="E254" s="106">
        <f t="shared" si="15"/>
        <v>0</v>
      </c>
      <c r="F254" s="73"/>
      <c r="G254" s="100"/>
      <c r="H254" s="106">
        <f t="shared" si="16"/>
        <v>0</v>
      </c>
      <c r="I254" s="15"/>
    </row>
    <row r="255" spans="1:9" ht="33.75" customHeight="1">
      <c r="A255" s="34" t="s">
        <v>350</v>
      </c>
      <c r="B255" s="35" t="s">
        <v>351</v>
      </c>
      <c r="C255" s="73"/>
      <c r="D255" s="100"/>
      <c r="E255" s="106">
        <f t="shared" si="15"/>
        <v>0</v>
      </c>
      <c r="F255" s="73"/>
      <c r="G255" s="100"/>
      <c r="H255" s="106">
        <f t="shared" si="16"/>
        <v>0</v>
      </c>
      <c r="I255" s="15"/>
    </row>
    <row r="256" spans="1:9" ht="31.5">
      <c r="A256" s="36" t="s">
        <v>123</v>
      </c>
      <c r="B256" s="37" t="s">
        <v>332</v>
      </c>
      <c r="C256" s="73">
        <v>2.6</v>
      </c>
      <c r="D256" s="100">
        <v>1.28</v>
      </c>
      <c r="E256" s="106">
        <f t="shared" si="15"/>
        <v>3.88</v>
      </c>
      <c r="F256" s="73">
        <v>2.6</v>
      </c>
      <c r="G256" s="100">
        <v>1.28</v>
      </c>
      <c r="H256" s="106">
        <f t="shared" si="16"/>
        <v>3.88</v>
      </c>
      <c r="I256" s="15">
        <f t="shared" si="10"/>
        <v>100</v>
      </c>
    </row>
    <row r="257" spans="1:9" ht="32.25" customHeight="1">
      <c r="A257" s="36" t="s">
        <v>124</v>
      </c>
      <c r="B257" s="37" t="s">
        <v>333</v>
      </c>
      <c r="C257" s="73">
        <v>3.8</v>
      </c>
      <c r="D257" s="100">
        <v>1.63</v>
      </c>
      <c r="E257" s="106">
        <f t="shared" si="15"/>
        <v>5.43</v>
      </c>
      <c r="F257" s="73">
        <v>3.8</v>
      </c>
      <c r="G257" s="100">
        <v>1.63</v>
      </c>
      <c r="H257" s="106">
        <f t="shared" si="16"/>
        <v>5.43</v>
      </c>
      <c r="I257" s="15">
        <f t="shared" si="10"/>
        <v>100</v>
      </c>
    </row>
    <row r="258" spans="1:9" ht="31.5">
      <c r="A258" s="34" t="s">
        <v>352</v>
      </c>
      <c r="B258" s="35" t="s">
        <v>353</v>
      </c>
      <c r="C258" s="73"/>
      <c r="D258" s="100"/>
      <c r="E258" s="106">
        <f t="shared" si="15"/>
        <v>0</v>
      </c>
      <c r="F258" s="73"/>
      <c r="G258" s="100"/>
      <c r="H258" s="106">
        <f t="shared" si="16"/>
        <v>0</v>
      </c>
      <c r="I258" s="15"/>
    </row>
    <row r="259" spans="1:9" ht="31.5" customHeight="1">
      <c r="A259" s="36" t="s">
        <v>125</v>
      </c>
      <c r="B259" s="37" t="s">
        <v>332</v>
      </c>
      <c r="C259" s="73">
        <v>2.6</v>
      </c>
      <c r="D259" s="100">
        <v>1.55</v>
      </c>
      <c r="E259" s="106">
        <f t="shared" si="15"/>
        <v>4.15</v>
      </c>
      <c r="F259" s="73">
        <v>2.6</v>
      </c>
      <c r="G259" s="100">
        <v>1.55</v>
      </c>
      <c r="H259" s="106">
        <f t="shared" si="16"/>
        <v>4.15</v>
      </c>
      <c r="I259" s="15">
        <f t="shared" si="10"/>
        <v>100</v>
      </c>
    </row>
    <row r="260" spans="1:9" ht="31.5">
      <c r="A260" s="36" t="s">
        <v>126</v>
      </c>
      <c r="B260" s="37" t="s">
        <v>333</v>
      </c>
      <c r="C260" s="73">
        <v>3.8</v>
      </c>
      <c r="D260" s="100">
        <v>2.8</v>
      </c>
      <c r="E260" s="106">
        <f t="shared" si="15"/>
        <v>6.6</v>
      </c>
      <c r="F260" s="73">
        <v>3.8</v>
      </c>
      <c r="G260" s="100">
        <v>2.8</v>
      </c>
      <c r="H260" s="106">
        <f t="shared" si="16"/>
        <v>6.6</v>
      </c>
      <c r="I260" s="15">
        <f t="shared" si="10"/>
        <v>99.99999999999999</v>
      </c>
    </row>
    <row r="261" spans="1:9" ht="19.5" customHeight="1">
      <c r="A261" s="34" t="s">
        <v>354</v>
      </c>
      <c r="B261" s="35" t="s">
        <v>355</v>
      </c>
      <c r="C261" s="73"/>
      <c r="D261" s="100"/>
      <c r="E261" s="106">
        <f t="shared" si="15"/>
        <v>0</v>
      </c>
      <c r="F261" s="73"/>
      <c r="G261" s="100"/>
      <c r="H261" s="106">
        <f t="shared" si="16"/>
        <v>0</v>
      </c>
      <c r="I261" s="15"/>
    </row>
    <row r="262" spans="1:9" ht="31.5">
      <c r="A262" s="36" t="s">
        <v>127</v>
      </c>
      <c r="B262" s="37" t="s">
        <v>332</v>
      </c>
      <c r="C262" s="73">
        <v>2.6</v>
      </c>
      <c r="D262" s="100">
        <v>1.55</v>
      </c>
      <c r="E262" s="106">
        <f t="shared" si="15"/>
        <v>4.15</v>
      </c>
      <c r="F262" s="73">
        <v>2.6</v>
      </c>
      <c r="G262" s="100">
        <v>1.55</v>
      </c>
      <c r="H262" s="106">
        <f t="shared" si="16"/>
        <v>4.15</v>
      </c>
      <c r="I262" s="15">
        <f t="shared" si="10"/>
        <v>100</v>
      </c>
    </row>
    <row r="263" spans="1:9" ht="32.25" customHeight="1">
      <c r="A263" s="36" t="s">
        <v>128</v>
      </c>
      <c r="B263" s="37" t="s">
        <v>333</v>
      </c>
      <c r="C263" s="73">
        <v>3.8</v>
      </c>
      <c r="D263" s="100">
        <v>2.8</v>
      </c>
      <c r="E263" s="106">
        <f t="shared" si="15"/>
        <v>6.6</v>
      </c>
      <c r="F263" s="73">
        <v>3.8</v>
      </c>
      <c r="G263" s="100">
        <v>2.8</v>
      </c>
      <c r="H263" s="106">
        <f t="shared" si="16"/>
        <v>6.6</v>
      </c>
      <c r="I263" s="15">
        <f t="shared" si="10"/>
        <v>99.99999999999999</v>
      </c>
    </row>
    <row r="264" spans="1:9" ht="31.5">
      <c r="A264" s="36" t="s">
        <v>129</v>
      </c>
      <c r="B264" s="37" t="s">
        <v>64</v>
      </c>
      <c r="C264" s="73">
        <v>2.6</v>
      </c>
      <c r="D264" s="100">
        <v>0.75</v>
      </c>
      <c r="E264" s="106">
        <f t="shared" si="15"/>
        <v>3.35</v>
      </c>
      <c r="F264" s="73">
        <v>2.6</v>
      </c>
      <c r="G264" s="100">
        <v>0.75</v>
      </c>
      <c r="H264" s="106">
        <f t="shared" si="16"/>
        <v>3.35</v>
      </c>
      <c r="I264" s="15">
        <f t="shared" si="10"/>
        <v>100</v>
      </c>
    </row>
    <row r="265" spans="1:9" ht="36.75" customHeight="1">
      <c r="A265" s="36" t="s">
        <v>130</v>
      </c>
      <c r="B265" s="37" t="s">
        <v>356</v>
      </c>
      <c r="C265" s="73">
        <v>3.8</v>
      </c>
      <c r="D265" s="100">
        <v>1.1</v>
      </c>
      <c r="E265" s="106">
        <f t="shared" si="15"/>
        <v>4.9</v>
      </c>
      <c r="F265" s="73">
        <v>3.8</v>
      </c>
      <c r="G265" s="100">
        <v>1.1</v>
      </c>
      <c r="H265" s="106">
        <f t="shared" si="16"/>
        <v>4.9</v>
      </c>
      <c r="I265" s="15">
        <f t="shared" si="10"/>
        <v>100</v>
      </c>
    </row>
    <row r="266" spans="1:9" ht="31.5">
      <c r="A266" s="36" t="s">
        <v>131</v>
      </c>
      <c r="B266" s="37" t="s">
        <v>357</v>
      </c>
      <c r="C266" s="73">
        <v>3.8</v>
      </c>
      <c r="D266" s="100">
        <v>1.1</v>
      </c>
      <c r="E266" s="106">
        <f t="shared" si="15"/>
        <v>4.9</v>
      </c>
      <c r="F266" s="73">
        <v>3.8</v>
      </c>
      <c r="G266" s="100">
        <v>1.1</v>
      </c>
      <c r="H266" s="106">
        <f t="shared" si="16"/>
        <v>4.9</v>
      </c>
      <c r="I266" s="15">
        <f aca="true" t="shared" si="17" ref="I266:I329">SUM(H266/E266%)</f>
        <v>100</v>
      </c>
    </row>
    <row r="267" spans="1:9" ht="18.75" customHeight="1">
      <c r="A267" s="36" t="s">
        <v>132</v>
      </c>
      <c r="B267" s="37" t="s">
        <v>65</v>
      </c>
      <c r="C267" s="73">
        <v>2.6</v>
      </c>
      <c r="D267" s="100">
        <v>0.75</v>
      </c>
      <c r="E267" s="106">
        <f t="shared" si="15"/>
        <v>3.35</v>
      </c>
      <c r="F267" s="73">
        <v>2.6</v>
      </c>
      <c r="G267" s="100">
        <v>0.75</v>
      </c>
      <c r="H267" s="106">
        <f t="shared" si="16"/>
        <v>3.35</v>
      </c>
      <c r="I267" s="15">
        <f t="shared" si="17"/>
        <v>100</v>
      </c>
    </row>
    <row r="268" spans="1:9" ht="15.75">
      <c r="A268" s="36" t="s">
        <v>133</v>
      </c>
      <c r="B268" s="37" t="s">
        <v>358</v>
      </c>
      <c r="C268" s="73">
        <v>3.8</v>
      </c>
      <c r="D268" s="100">
        <v>1.1</v>
      </c>
      <c r="E268" s="106">
        <f t="shared" si="15"/>
        <v>4.9</v>
      </c>
      <c r="F268" s="73">
        <v>3.8</v>
      </c>
      <c r="G268" s="100">
        <v>1.1</v>
      </c>
      <c r="H268" s="106">
        <f t="shared" si="16"/>
        <v>4.9</v>
      </c>
      <c r="I268" s="15">
        <f t="shared" si="17"/>
        <v>100</v>
      </c>
    </row>
    <row r="269" spans="1:9" ht="26.25" customHeight="1">
      <c r="A269" s="36" t="s">
        <v>134</v>
      </c>
      <c r="B269" s="37" t="s">
        <v>66</v>
      </c>
      <c r="C269" s="73">
        <v>2.6</v>
      </c>
      <c r="D269" s="100">
        <v>1.1</v>
      </c>
      <c r="E269" s="106">
        <f t="shared" si="15"/>
        <v>3.7</v>
      </c>
      <c r="F269" s="73">
        <v>2.6</v>
      </c>
      <c r="G269" s="100">
        <v>1.1</v>
      </c>
      <c r="H269" s="106">
        <f t="shared" si="16"/>
        <v>3.7</v>
      </c>
      <c r="I269" s="15">
        <f t="shared" si="17"/>
        <v>99.99999999999999</v>
      </c>
    </row>
    <row r="270" spans="1:9" ht="31.5">
      <c r="A270" s="36" t="s">
        <v>135</v>
      </c>
      <c r="B270" s="37" t="s">
        <v>67</v>
      </c>
      <c r="C270" s="73">
        <v>3.8</v>
      </c>
      <c r="D270" s="100">
        <v>2.05</v>
      </c>
      <c r="E270" s="106">
        <f t="shared" si="15"/>
        <v>5.85</v>
      </c>
      <c r="F270" s="73">
        <v>3.8</v>
      </c>
      <c r="G270" s="100">
        <v>2.05</v>
      </c>
      <c r="H270" s="106">
        <f t="shared" si="16"/>
        <v>5.85</v>
      </c>
      <c r="I270" s="15">
        <f t="shared" si="17"/>
        <v>100</v>
      </c>
    </row>
    <row r="271" spans="1:9" ht="24.75" customHeight="1">
      <c r="A271" s="36" t="s">
        <v>136</v>
      </c>
      <c r="B271" s="37" t="s">
        <v>68</v>
      </c>
      <c r="C271" s="73">
        <v>3.12</v>
      </c>
      <c r="D271" s="100">
        <v>2.58</v>
      </c>
      <c r="E271" s="106">
        <f t="shared" si="15"/>
        <v>5.7</v>
      </c>
      <c r="F271" s="73">
        <v>3.12</v>
      </c>
      <c r="G271" s="100">
        <v>2.58</v>
      </c>
      <c r="H271" s="106">
        <f t="shared" si="16"/>
        <v>5.7</v>
      </c>
      <c r="I271" s="15">
        <f t="shared" si="17"/>
        <v>100</v>
      </c>
    </row>
    <row r="272" spans="1:9" ht="15.75">
      <c r="A272" s="36" t="s">
        <v>137</v>
      </c>
      <c r="B272" s="37" t="s">
        <v>69</v>
      </c>
      <c r="C272" s="73">
        <v>6.3</v>
      </c>
      <c r="D272" s="100">
        <v>2.8</v>
      </c>
      <c r="E272" s="106">
        <f t="shared" si="15"/>
        <v>9.1</v>
      </c>
      <c r="F272" s="73">
        <v>6.3</v>
      </c>
      <c r="G272" s="100">
        <v>2.8</v>
      </c>
      <c r="H272" s="106">
        <f t="shared" si="16"/>
        <v>9.1</v>
      </c>
      <c r="I272" s="15">
        <f t="shared" si="17"/>
        <v>100</v>
      </c>
    </row>
    <row r="273" spans="1:9" ht="32.25" customHeight="1">
      <c r="A273" s="36" t="s">
        <v>138</v>
      </c>
      <c r="B273" s="37" t="s">
        <v>70</v>
      </c>
      <c r="C273" s="73">
        <v>2.6</v>
      </c>
      <c r="D273" s="100">
        <v>2.43</v>
      </c>
      <c r="E273" s="106">
        <f t="shared" si="15"/>
        <v>5.03</v>
      </c>
      <c r="F273" s="73">
        <v>2.6</v>
      </c>
      <c r="G273" s="100">
        <v>2.43</v>
      </c>
      <c r="H273" s="106">
        <f t="shared" si="16"/>
        <v>5.03</v>
      </c>
      <c r="I273" s="15">
        <f t="shared" si="17"/>
        <v>100</v>
      </c>
    </row>
    <row r="274" spans="1:9" ht="15.75">
      <c r="A274" s="36" t="s">
        <v>139</v>
      </c>
      <c r="B274" s="37" t="s">
        <v>71</v>
      </c>
      <c r="C274" s="73">
        <v>2.6</v>
      </c>
      <c r="D274" s="100">
        <v>2.45</v>
      </c>
      <c r="E274" s="106">
        <f t="shared" si="15"/>
        <v>5.050000000000001</v>
      </c>
      <c r="F274" s="73">
        <v>2.6</v>
      </c>
      <c r="G274" s="100">
        <v>2.45</v>
      </c>
      <c r="H274" s="106">
        <f t="shared" si="16"/>
        <v>5.050000000000001</v>
      </c>
      <c r="I274" s="15">
        <f t="shared" si="17"/>
        <v>100</v>
      </c>
    </row>
    <row r="275" spans="1:9" ht="31.5" customHeight="1">
      <c r="A275" s="36" t="s">
        <v>140</v>
      </c>
      <c r="B275" s="37" t="s">
        <v>359</v>
      </c>
      <c r="C275" s="73">
        <v>1.3</v>
      </c>
      <c r="D275" s="100">
        <v>2.15</v>
      </c>
      <c r="E275" s="106">
        <f t="shared" si="15"/>
        <v>3.45</v>
      </c>
      <c r="F275" s="73">
        <v>1.3</v>
      </c>
      <c r="G275" s="100">
        <v>2.15</v>
      </c>
      <c r="H275" s="106">
        <f t="shared" si="16"/>
        <v>3.45</v>
      </c>
      <c r="I275" s="15">
        <f t="shared" si="17"/>
        <v>100</v>
      </c>
    </row>
    <row r="276" spans="1:9" ht="47.25">
      <c r="A276" s="34" t="s">
        <v>602</v>
      </c>
      <c r="B276" s="35" t="s">
        <v>360</v>
      </c>
      <c r="C276" s="73"/>
      <c r="D276" s="100"/>
      <c r="E276" s="106">
        <f t="shared" si="15"/>
        <v>0</v>
      </c>
      <c r="F276" s="73"/>
      <c r="G276" s="100"/>
      <c r="H276" s="106">
        <f t="shared" si="16"/>
        <v>0</v>
      </c>
      <c r="I276" s="15"/>
    </row>
    <row r="277" spans="1:9" ht="28.5" customHeight="1">
      <c r="A277" s="36" t="s">
        <v>141</v>
      </c>
      <c r="B277" s="37" t="s">
        <v>361</v>
      </c>
      <c r="C277" s="73">
        <v>14</v>
      </c>
      <c r="D277" s="100">
        <v>7.34</v>
      </c>
      <c r="E277" s="106">
        <f t="shared" si="15"/>
        <v>21.34</v>
      </c>
      <c r="F277" s="73">
        <v>14</v>
      </c>
      <c r="G277" s="100">
        <v>7.34</v>
      </c>
      <c r="H277" s="106">
        <f t="shared" si="16"/>
        <v>21.34</v>
      </c>
      <c r="I277" s="15">
        <f t="shared" si="17"/>
        <v>100</v>
      </c>
    </row>
    <row r="278" spans="1:9" ht="15.75">
      <c r="A278" s="36" t="s">
        <v>142</v>
      </c>
      <c r="B278" s="37" t="s">
        <v>362</v>
      </c>
      <c r="C278" s="73">
        <v>16.87</v>
      </c>
      <c r="D278" s="100">
        <v>2.71</v>
      </c>
      <c r="E278" s="106">
        <f t="shared" si="15"/>
        <v>19.580000000000002</v>
      </c>
      <c r="F278" s="73">
        <v>16.87</v>
      </c>
      <c r="G278" s="100">
        <v>2.71</v>
      </c>
      <c r="H278" s="106">
        <f t="shared" si="16"/>
        <v>19.580000000000002</v>
      </c>
      <c r="I278" s="15">
        <f t="shared" si="17"/>
        <v>100</v>
      </c>
    </row>
    <row r="279" spans="1:9" ht="32.25" customHeight="1">
      <c r="A279" s="34" t="s">
        <v>363</v>
      </c>
      <c r="B279" s="35" t="s">
        <v>364</v>
      </c>
      <c r="C279" s="82"/>
      <c r="D279" s="100"/>
      <c r="E279" s="106">
        <f t="shared" si="15"/>
        <v>0</v>
      </c>
      <c r="F279" s="82"/>
      <c r="G279" s="100"/>
      <c r="H279" s="106">
        <f t="shared" si="16"/>
        <v>0</v>
      </c>
      <c r="I279" s="15"/>
    </row>
    <row r="280" spans="1:9" ht="31.5">
      <c r="A280" s="34" t="s">
        <v>365</v>
      </c>
      <c r="B280" s="35" t="s">
        <v>366</v>
      </c>
      <c r="C280" s="82"/>
      <c r="D280" s="100"/>
      <c r="E280" s="106">
        <f t="shared" si="15"/>
        <v>0</v>
      </c>
      <c r="F280" s="82"/>
      <c r="G280" s="100"/>
      <c r="H280" s="106">
        <f t="shared" si="16"/>
        <v>0</v>
      </c>
      <c r="I280" s="15"/>
    </row>
    <row r="281" spans="1:9" ht="25.5" customHeight="1">
      <c r="A281" s="36" t="s">
        <v>199</v>
      </c>
      <c r="B281" s="37" t="s">
        <v>367</v>
      </c>
      <c r="C281" s="73">
        <v>14.4</v>
      </c>
      <c r="D281" s="100">
        <v>3.12</v>
      </c>
      <c r="E281" s="106">
        <f t="shared" si="15"/>
        <v>17.52</v>
      </c>
      <c r="F281" s="73">
        <v>14.4</v>
      </c>
      <c r="G281" s="100">
        <v>3.12</v>
      </c>
      <c r="H281" s="106">
        <f t="shared" si="16"/>
        <v>17.52</v>
      </c>
      <c r="I281" s="15">
        <f t="shared" si="17"/>
        <v>100</v>
      </c>
    </row>
    <row r="282" spans="1:9" ht="47.25">
      <c r="A282" s="36" t="s">
        <v>143</v>
      </c>
      <c r="B282" s="37" t="s">
        <v>72</v>
      </c>
      <c r="C282" s="73">
        <v>2.9</v>
      </c>
      <c r="D282" s="100"/>
      <c r="E282" s="106">
        <f t="shared" si="15"/>
        <v>2.9</v>
      </c>
      <c r="F282" s="73">
        <v>2.9</v>
      </c>
      <c r="G282" s="100"/>
      <c r="H282" s="106">
        <f t="shared" si="16"/>
        <v>2.9</v>
      </c>
      <c r="I282" s="15">
        <f t="shared" si="17"/>
        <v>100</v>
      </c>
    </row>
    <row r="283" spans="1:9" ht="32.25" customHeight="1">
      <c r="A283" s="34" t="s">
        <v>311</v>
      </c>
      <c r="B283" s="35" t="s">
        <v>368</v>
      </c>
      <c r="C283" s="82"/>
      <c r="D283" s="100"/>
      <c r="E283" s="106">
        <f t="shared" si="15"/>
        <v>0</v>
      </c>
      <c r="F283" s="82"/>
      <c r="G283" s="100"/>
      <c r="H283" s="106">
        <f t="shared" si="16"/>
        <v>0</v>
      </c>
      <c r="I283" s="15"/>
    </row>
    <row r="284" spans="1:9" ht="31.5">
      <c r="A284" s="34" t="s">
        <v>161</v>
      </c>
      <c r="B284" s="35" t="s">
        <v>369</v>
      </c>
      <c r="C284" s="83"/>
      <c r="D284" s="100"/>
      <c r="E284" s="106">
        <f t="shared" si="15"/>
        <v>0</v>
      </c>
      <c r="F284" s="83"/>
      <c r="G284" s="100"/>
      <c r="H284" s="106">
        <f t="shared" si="16"/>
        <v>0</v>
      </c>
      <c r="I284" s="15"/>
    </row>
    <row r="285" spans="1:9" ht="39.75" customHeight="1">
      <c r="A285" s="34" t="s">
        <v>370</v>
      </c>
      <c r="B285" s="35" t="s">
        <v>371</v>
      </c>
      <c r="C285" s="82"/>
      <c r="D285" s="100"/>
      <c r="E285" s="106">
        <f t="shared" si="15"/>
        <v>0</v>
      </c>
      <c r="F285" s="82"/>
      <c r="G285" s="100"/>
      <c r="H285" s="106">
        <f t="shared" si="16"/>
        <v>0</v>
      </c>
      <c r="I285" s="15"/>
    </row>
    <row r="286" spans="1:9" ht="63">
      <c r="A286" s="36" t="s">
        <v>200</v>
      </c>
      <c r="B286" s="37" t="s">
        <v>372</v>
      </c>
      <c r="C286" s="73">
        <v>3.16</v>
      </c>
      <c r="D286" s="100">
        <v>0.59</v>
      </c>
      <c r="E286" s="106">
        <f t="shared" si="15"/>
        <v>3.75</v>
      </c>
      <c r="F286" s="73">
        <v>3.16</v>
      </c>
      <c r="G286" s="100">
        <v>0.59</v>
      </c>
      <c r="H286" s="106">
        <f t="shared" si="16"/>
        <v>3.75</v>
      </c>
      <c r="I286" s="15">
        <f t="shared" si="17"/>
        <v>100</v>
      </c>
    </row>
    <row r="287" spans="1:9" ht="32.25" customHeight="1">
      <c r="A287" s="36" t="s">
        <v>144</v>
      </c>
      <c r="B287" s="37" t="s">
        <v>373</v>
      </c>
      <c r="C287" s="73">
        <v>3.16</v>
      </c>
      <c r="D287" s="100">
        <v>0.59</v>
      </c>
      <c r="E287" s="106">
        <f t="shared" si="15"/>
        <v>3.75</v>
      </c>
      <c r="F287" s="73">
        <v>3.16</v>
      </c>
      <c r="G287" s="100">
        <v>0.59</v>
      </c>
      <c r="H287" s="106">
        <f t="shared" si="16"/>
        <v>3.75</v>
      </c>
      <c r="I287" s="15">
        <f t="shared" si="17"/>
        <v>100</v>
      </c>
    </row>
    <row r="288" spans="1:9" ht="31.5">
      <c r="A288" s="34" t="s">
        <v>374</v>
      </c>
      <c r="B288" s="35" t="s">
        <v>375</v>
      </c>
      <c r="C288" s="82"/>
      <c r="D288" s="100"/>
      <c r="E288" s="106">
        <f t="shared" si="15"/>
        <v>0</v>
      </c>
      <c r="F288" s="82"/>
      <c r="G288" s="100"/>
      <c r="H288" s="106">
        <f t="shared" si="16"/>
        <v>0</v>
      </c>
      <c r="I288" s="15"/>
    </row>
    <row r="289" spans="1:9" ht="67.5" customHeight="1">
      <c r="A289" s="36" t="s">
        <v>201</v>
      </c>
      <c r="B289" s="37" t="s">
        <v>372</v>
      </c>
      <c r="C289" s="73">
        <v>5.26</v>
      </c>
      <c r="D289" s="100">
        <v>0.79</v>
      </c>
      <c r="E289" s="106">
        <f t="shared" si="15"/>
        <v>6.05</v>
      </c>
      <c r="F289" s="73">
        <v>5.26</v>
      </c>
      <c r="G289" s="100">
        <v>0.79</v>
      </c>
      <c r="H289" s="106">
        <f t="shared" si="16"/>
        <v>6.05</v>
      </c>
      <c r="I289" s="15">
        <f t="shared" si="17"/>
        <v>100</v>
      </c>
    </row>
    <row r="290" spans="1:9" ht="31.5">
      <c r="A290" s="36" t="s">
        <v>202</v>
      </c>
      <c r="B290" s="37" t="s">
        <v>373</v>
      </c>
      <c r="C290" s="73">
        <v>5.26</v>
      </c>
      <c r="D290" s="100">
        <v>0.79</v>
      </c>
      <c r="E290" s="106">
        <f t="shared" si="15"/>
        <v>6.05</v>
      </c>
      <c r="F290" s="73">
        <v>5.26</v>
      </c>
      <c r="G290" s="100">
        <v>0.79</v>
      </c>
      <c r="H290" s="106">
        <f t="shared" si="16"/>
        <v>6.05</v>
      </c>
      <c r="I290" s="15">
        <f t="shared" si="17"/>
        <v>100</v>
      </c>
    </row>
    <row r="291" spans="1:9" ht="15.75" customHeight="1">
      <c r="A291" s="34" t="s">
        <v>376</v>
      </c>
      <c r="B291" s="35" t="s">
        <v>377</v>
      </c>
      <c r="C291" s="82"/>
      <c r="D291" s="100"/>
      <c r="E291" s="106">
        <f t="shared" si="15"/>
        <v>0</v>
      </c>
      <c r="F291" s="82"/>
      <c r="G291" s="100"/>
      <c r="H291" s="106">
        <f t="shared" si="16"/>
        <v>0</v>
      </c>
      <c r="I291" s="15"/>
    </row>
    <row r="292" spans="1:9" ht="63">
      <c r="A292" s="36" t="s">
        <v>203</v>
      </c>
      <c r="B292" s="37" t="s">
        <v>372</v>
      </c>
      <c r="C292" s="73">
        <v>3.16</v>
      </c>
      <c r="D292" s="100">
        <v>0.59</v>
      </c>
      <c r="E292" s="106">
        <f t="shared" si="15"/>
        <v>3.75</v>
      </c>
      <c r="F292" s="73">
        <v>3.16</v>
      </c>
      <c r="G292" s="100">
        <v>0.59</v>
      </c>
      <c r="H292" s="106">
        <f t="shared" si="16"/>
        <v>3.75</v>
      </c>
      <c r="I292" s="15">
        <f t="shared" si="17"/>
        <v>100</v>
      </c>
    </row>
    <row r="293" spans="1:9" ht="31.5" customHeight="1">
      <c r="A293" s="36" t="s">
        <v>145</v>
      </c>
      <c r="B293" s="37" t="s">
        <v>373</v>
      </c>
      <c r="C293" s="73">
        <v>3.16</v>
      </c>
      <c r="D293" s="100">
        <v>0.59</v>
      </c>
      <c r="E293" s="106">
        <f t="shared" si="15"/>
        <v>3.75</v>
      </c>
      <c r="F293" s="73">
        <v>3.16</v>
      </c>
      <c r="G293" s="100">
        <v>0.59</v>
      </c>
      <c r="H293" s="106">
        <f t="shared" si="16"/>
        <v>3.75</v>
      </c>
      <c r="I293" s="15">
        <f t="shared" si="17"/>
        <v>100</v>
      </c>
    </row>
    <row r="294" spans="1:9" ht="15.75">
      <c r="A294" s="36" t="s">
        <v>378</v>
      </c>
      <c r="B294" s="37" t="s">
        <v>379</v>
      </c>
      <c r="C294" s="82"/>
      <c r="D294" s="100"/>
      <c r="E294" s="106">
        <f t="shared" si="15"/>
        <v>0</v>
      </c>
      <c r="F294" s="82"/>
      <c r="G294" s="100"/>
      <c r="H294" s="106">
        <f t="shared" si="16"/>
        <v>0</v>
      </c>
      <c r="I294" s="15"/>
    </row>
    <row r="295" spans="1:9" ht="63" customHeight="1">
      <c r="A295" s="36" t="s">
        <v>204</v>
      </c>
      <c r="B295" s="37" t="s">
        <v>372</v>
      </c>
      <c r="C295" s="73">
        <v>2.1</v>
      </c>
      <c r="D295" s="100">
        <v>0.59</v>
      </c>
      <c r="E295" s="106">
        <f t="shared" si="15"/>
        <v>2.69</v>
      </c>
      <c r="F295" s="73">
        <v>2.1</v>
      </c>
      <c r="G295" s="100">
        <v>0.59</v>
      </c>
      <c r="H295" s="106">
        <f t="shared" si="16"/>
        <v>2.69</v>
      </c>
      <c r="I295" s="15">
        <f t="shared" si="17"/>
        <v>100</v>
      </c>
    </row>
    <row r="296" spans="1:9" ht="31.5">
      <c r="A296" s="36" t="s">
        <v>146</v>
      </c>
      <c r="B296" s="37" t="s">
        <v>373</v>
      </c>
      <c r="C296" s="73">
        <v>2.1</v>
      </c>
      <c r="D296" s="100">
        <v>0.59</v>
      </c>
      <c r="E296" s="106">
        <f t="shared" si="15"/>
        <v>2.69</v>
      </c>
      <c r="F296" s="73">
        <v>2.1</v>
      </c>
      <c r="G296" s="100">
        <v>0.59</v>
      </c>
      <c r="H296" s="106">
        <f t="shared" si="16"/>
        <v>2.69</v>
      </c>
      <c r="I296" s="15">
        <f t="shared" si="17"/>
        <v>100</v>
      </c>
    </row>
    <row r="297" spans="1:9" ht="31.5">
      <c r="A297" s="34" t="s">
        <v>380</v>
      </c>
      <c r="B297" s="35" t="s">
        <v>381</v>
      </c>
      <c r="C297" s="82"/>
      <c r="D297" s="100"/>
      <c r="E297" s="106">
        <f t="shared" si="15"/>
        <v>0</v>
      </c>
      <c r="F297" s="82"/>
      <c r="G297" s="100"/>
      <c r="H297" s="106">
        <f t="shared" si="16"/>
        <v>0</v>
      </c>
      <c r="I297" s="15"/>
    </row>
    <row r="298" spans="1:9" ht="15.75">
      <c r="A298" s="34" t="s">
        <v>787</v>
      </c>
      <c r="B298" s="35" t="s">
        <v>382</v>
      </c>
      <c r="C298" s="82"/>
      <c r="D298" s="100"/>
      <c r="E298" s="106">
        <f t="shared" si="15"/>
        <v>0</v>
      </c>
      <c r="F298" s="82"/>
      <c r="G298" s="100"/>
      <c r="H298" s="106">
        <f t="shared" si="16"/>
        <v>0</v>
      </c>
      <c r="I298" s="15"/>
    </row>
    <row r="299" spans="1:9" ht="63" customHeight="1">
      <c r="A299" s="36" t="s">
        <v>205</v>
      </c>
      <c r="B299" s="37" t="s">
        <v>372</v>
      </c>
      <c r="C299" s="73">
        <v>4.21</v>
      </c>
      <c r="D299" s="100">
        <v>0.59</v>
      </c>
      <c r="E299" s="106">
        <f t="shared" si="15"/>
        <v>4.8</v>
      </c>
      <c r="F299" s="73">
        <v>4.21</v>
      </c>
      <c r="G299" s="100">
        <v>0.59</v>
      </c>
      <c r="H299" s="106">
        <f t="shared" si="16"/>
        <v>4.8</v>
      </c>
      <c r="I299" s="15">
        <f t="shared" si="17"/>
        <v>100</v>
      </c>
    </row>
    <row r="300" spans="1:9" ht="31.5">
      <c r="A300" s="36" t="s">
        <v>147</v>
      </c>
      <c r="B300" s="37" t="s">
        <v>373</v>
      </c>
      <c r="C300" s="84">
        <v>4.21</v>
      </c>
      <c r="D300" s="100">
        <v>0.59</v>
      </c>
      <c r="E300" s="106">
        <f t="shared" si="15"/>
        <v>4.8</v>
      </c>
      <c r="F300" s="84">
        <v>4.21</v>
      </c>
      <c r="G300" s="100">
        <v>0.59</v>
      </c>
      <c r="H300" s="106">
        <f t="shared" si="16"/>
        <v>4.8</v>
      </c>
      <c r="I300" s="15">
        <f t="shared" si="17"/>
        <v>100</v>
      </c>
    </row>
    <row r="301" spans="1:9" ht="21" customHeight="1">
      <c r="A301" s="34" t="s">
        <v>383</v>
      </c>
      <c r="B301" s="35" t="s">
        <v>384</v>
      </c>
      <c r="C301" s="82"/>
      <c r="D301" s="100"/>
      <c r="E301" s="106">
        <f t="shared" si="15"/>
        <v>0</v>
      </c>
      <c r="F301" s="82"/>
      <c r="G301" s="100"/>
      <c r="H301" s="106">
        <f t="shared" si="16"/>
        <v>0</v>
      </c>
      <c r="I301" s="15"/>
    </row>
    <row r="302" spans="1:9" ht="63">
      <c r="A302" s="36" t="s">
        <v>209</v>
      </c>
      <c r="B302" s="37" t="s">
        <v>372</v>
      </c>
      <c r="C302" s="73">
        <v>2.1</v>
      </c>
      <c r="D302" s="100">
        <v>0.59</v>
      </c>
      <c r="E302" s="106">
        <f aca="true" t="shared" si="18" ref="E302:E368">SUM(C302+D302)</f>
        <v>2.69</v>
      </c>
      <c r="F302" s="73">
        <v>2.1</v>
      </c>
      <c r="G302" s="100">
        <v>0.59</v>
      </c>
      <c r="H302" s="106">
        <f aca="true" t="shared" si="19" ref="H302:H368">SUM(F302+G302)</f>
        <v>2.69</v>
      </c>
      <c r="I302" s="15">
        <f t="shared" si="17"/>
        <v>100</v>
      </c>
    </row>
    <row r="303" spans="1:9" ht="32.25" customHeight="1">
      <c r="A303" s="36" t="s">
        <v>210</v>
      </c>
      <c r="B303" s="37" t="s">
        <v>373</v>
      </c>
      <c r="C303" s="73">
        <v>2.1</v>
      </c>
      <c r="D303" s="100">
        <v>0.59</v>
      </c>
      <c r="E303" s="106">
        <f t="shared" si="18"/>
        <v>2.69</v>
      </c>
      <c r="F303" s="73">
        <v>2.1</v>
      </c>
      <c r="G303" s="100">
        <v>0.59</v>
      </c>
      <c r="H303" s="106">
        <f t="shared" si="19"/>
        <v>2.69</v>
      </c>
      <c r="I303" s="15">
        <f t="shared" si="17"/>
        <v>100</v>
      </c>
    </row>
    <row r="304" spans="1:9" ht="31.5">
      <c r="A304" s="34" t="s">
        <v>385</v>
      </c>
      <c r="B304" s="35" t="s">
        <v>386</v>
      </c>
      <c r="C304" s="82"/>
      <c r="D304" s="100"/>
      <c r="E304" s="106">
        <f t="shared" si="18"/>
        <v>0</v>
      </c>
      <c r="F304" s="82"/>
      <c r="G304" s="100"/>
      <c r="H304" s="106">
        <f t="shared" si="19"/>
        <v>0</v>
      </c>
      <c r="I304" s="15"/>
    </row>
    <row r="305" spans="1:9" ht="63">
      <c r="A305" s="36" t="s">
        <v>213</v>
      </c>
      <c r="B305" s="37" t="s">
        <v>372</v>
      </c>
      <c r="C305" s="73">
        <v>3.16</v>
      </c>
      <c r="D305" s="100">
        <v>0.79</v>
      </c>
      <c r="E305" s="106">
        <f t="shared" si="18"/>
        <v>3.95</v>
      </c>
      <c r="F305" s="73">
        <v>3.16</v>
      </c>
      <c r="G305" s="100">
        <v>0.79</v>
      </c>
      <c r="H305" s="106">
        <f t="shared" si="19"/>
        <v>3.95</v>
      </c>
      <c r="I305" s="15">
        <f t="shared" si="17"/>
        <v>100</v>
      </c>
    </row>
    <row r="306" spans="1:9" ht="31.5">
      <c r="A306" s="36" t="s">
        <v>387</v>
      </c>
      <c r="B306" s="37" t="s">
        <v>373</v>
      </c>
      <c r="C306" s="73">
        <v>3.16</v>
      </c>
      <c r="D306" s="100">
        <v>0.79</v>
      </c>
      <c r="E306" s="106">
        <f t="shared" si="18"/>
        <v>3.95</v>
      </c>
      <c r="F306" s="73">
        <v>3.16</v>
      </c>
      <c r="G306" s="100">
        <v>0.79</v>
      </c>
      <c r="H306" s="106">
        <f t="shared" si="19"/>
        <v>3.95</v>
      </c>
      <c r="I306" s="15">
        <f t="shared" si="17"/>
        <v>100</v>
      </c>
    </row>
    <row r="307" spans="1:9" ht="31.5">
      <c r="A307" s="34" t="s">
        <v>388</v>
      </c>
      <c r="B307" s="35" t="s">
        <v>389</v>
      </c>
      <c r="C307" s="82"/>
      <c r="D307" s="100"/>
      <c r="E307" s="106">
        <f t="shared" si="18"/>
        <v>0</v>
      </c>
      <c r="F307" s="82"/>
      <c r="G307" s="100"/>
      <c r="H307" s="106">
        <f t="shared" si="19"/>
        <v>0</v>
      </c>
      <c r="I307" s="15"/>
    </row>
    <row r="308" spans="1:9" ht="63" customHeight="1">
      <c r="A308" s="36" t="s">
        <v>214</v>
      </c>
      <c r="B308" s="37" t="s">
        <v>372</v>
      </c>
      <c r="C308" s="73">
        <v>5.26</v>
      </c>
      <c r="D308" s="100">
        <v>0.79</v>
      </c>
      <c r="E308" s="106">
        <f t="shared" si="18"/>
        <v>6.05</v>
      </c>
      <c r="F308" s="73">
        <v>5.26</v>
      </c>
      <c r="G308" s="100">
        <v>0.79</v>
      </c>
      <c r="H308" s="106">
        <f t="shared" si="19"/>
        <v>6.05</v>
      </c>
      <c r="I308" s="15">
        <f t="shared" si="17"/>
        <v>100</v>
      </c>
    </row>
    <row r="309" spans="1:9" ht="31.5">
      <c r="A309" s="36" t="s">
        <v>215</v>
      </c>
      <c r="B309" s="37" t="s">
        <v>373</v>
      </c>
      <c r="C309" s="73">
        <v>5.26</v>
      </c>
      <c r="D309" s="100">
        <v>0.79</v>
      </c>
      <c r="E309" s="106">
        <f t="shared" si="18"/>
        <v>6.05</v>
      </c>
      <c r="F309" s="73">
        <v>5.26</v>
      </c>
      <c r="G309" s="100">
        <v>0.79</v>
      </c>
      <c r="H309" s="106">
        <f t="shared" si="19"/>
        <v>6.05</v>
      </c>
      <c r="I309" s="15">
        <f t="shared" si="17"/>
        <v>100</v>
      </c>
    </row>
    <row r="310" spans="1:9" ht="63" customHeight="1">
      <c r="A310" s="34" t="s">
        <v>390</v>
      </c>
      <c r="B310" s="35" t="s">
        <v>391</v>
      </c>
      <c r="C310" s="82"/>
      <c r="D310" s="100"/>
      <c r="E310" s="106">
        <f t="shared" si="18"/>
        <v>0</v>
      </c>
      <c r="F310" s="82"/>
      <c r="G310" s="100"/>
      <c r="H310" s="106">
        <f t="shared" si="19"/>
        <v>0</v>
      </c>
      <c r="I310" s="15"/>
    </row>
    <row r="311" spans="1:9" ht="63">
      <c r="A311" s="36" t="s">
        <v>216</v>
      </c>
      <c r="B311" s="37" t="s">
        <v>372</v>
      </c>
      <c r="C311" s="73">
        <v>5.26</v>
      </c>
      <c r="D311" s="100">
        <v>0.79</v>
      </c>
      <c r="E311" s="106">
        <f t="shared" si="18"/>
        <v>6.05</v>
      </c>
      <c r="F311" s="73">
        <v>5.26</v>
      </c>
      <c r="G311" s="100">
        <v>0.79</v>
      </c>
      <c r="H311" s="106">
        <f t="shared" si="19"/>
        <v>6.05</v>
      </c>
      <c r="I311" s="15">
        <f t="shared" si="17"/>
        <v>100</v>
      </c>
    </row>
    <row r="312" spans="1:9" ht="32.25" customHeight="1">
      <c r="A312" s="36" t="s">
        <v>392</v>
      </c>
      <c r="B312" s="37" t="s">
        <v>373</v>
      </c>
      <c r="C312" s="73">
        <v>5.26</v>
      </c>
      <c r="D312" s="100">
        <v>0.79</v>
      </c>
      <c r="E312" s="106">
        <f t="shared" si="18"/>
        <v>6.05</v>
      </c>
      <c r="F312" s="73">
        <v>5.26</v>
      </c>
      <c r="G312" s="100">
        <v>0.79</v>
      </c>
      <c r="H312" s="106">
        <f t="shared" si="19"/>
        <v>6.05</v>
      </c>
      <c r="I312" s="15">
        <f t="shared" si="17"/>
        <v>100</v>
      </c>
    </row>
    <row r="313" spans="1:9" ht="31.5">
      <c r="A313" s="2" t="s">
        <v>904</v>
      </c>
      <c r="B313" s="38" t="s">
        <v>905</v>
      </c>
      <c r="C313" s="81"/>
      <c r="D313" s="100"/>
      <c r="E313" s="106">
        <f t="shared" si="18"/>
        <v>0</v>
      </c>
      <c r="F313" s="81"/>
      <c r="G313" s="100"/>
      <c r="H313" s="106">
        <f t="shared" si="19"/>
        <v>0</v>
      </c>
      <c r="I313" s="15"/>
    </row>
    <row r="314" spans="1:9" ht="93.75" customHeight="1">
      <c r="A314" s="3" t="s">
        <v>906</v>
      </c>
      <c r="B314" s="3" t="s">
        <v>372</v>
      </c>
      <c r="C314" s="81">
        <v>6.83</v>
      </c>
      <c r="D314" s="103">
        <v>0.59</v>
      </c>
      <c r="E314" s="106">
        <f t="shared" si="18"/>
        <v>7.42</v>
      </c>
      <c r="F314" s="81">
        <v>6.83</v>
      </c>
      <c r="G314" s="103">
        <v>0.59</v>
      </c>
      <c r="H314" s="106">
        <f t="shared" si="19"/>
        <v>7.42</v>
      </c>
      <c r="I314" s="15">
        <f t="shared" si="17"/>
        <v>100</v>
      </c>
    </row>
    <row r="315" spans="1:9" ht="31.5">
      <c r="A315" s="3" t="s">
        <v>907</v>
      </c>
      <c r="B315" s="3" t="s">
        <v>373</v>
      </c>
      <c r="C315" s="81">
        <v>5.8</v>
      </c>
      <c r="D315" s="103">
        <v>0.59</v>
      </c>
      <c r="E315" s="106">
        <f t="shared" si="18"/>
        <v>6.39</v>
      </c>
      <c r="F315" s="81">
        <v>5.8</v>
      </c>
      <c r="G315" s="103">
        <v>0.59</v>
      </c>
      <c r="H315" s="106">
        <f t="shared" si="19"/>
        <v>6.39</v>
      </c>
      <c r="I315" s="15">
        <f t="shared" si="17"/>
        <v>100</v>
      </c>
    </row>
    <row r="316" spans="1:9" ht="15.75" customHeight="1">
      <c r="A316" s="34" t="s">
        <v>393</v>
      </c>
      <c r="B316" s="35" t="s">
        <v>394</v>
      </c>
      <c r="C316" s="82"/>
      <c r="D316" s="100"/>
      <c r="E316" s="106">
        <f t="shared" si="18"/>
        <v>0</v>
      </c>
      <c r="F316" s="82"/>
      <c r="G316" s="100"/>
      <c r="H316" s="106">
        <f t="shared" si="19"/>
        <v>0</v>
      </c>
      <c r="I316" s="15"/>
    </row>
    <row r="317" spans="1:9" ht="63">
      <c r="A317" s="36" t="s">
        <v>395</v>
      </c>
      <c r="B317" s="37" t="s">
        <v>372</v>
      </c>
      <c r="C317" s="85">
        <v>3.16</v>
      </c>
      <c r="D317" s="100">
        <v>0.59</v>
      </c>
      <c r="E317" s="106">
        <f t="shared" si="18"/>
        <v>3.75</v>
      </c>
      <c r="F317" s="85">
        <v>3.16</v>
      </c>
      <c r="G317" s="100">
        <v>0.59</v>
      </c>
      <c r="H317" s="106">
        <f t="shared" si="19"/>
        <v>3.75</v>
      </c>
      <c r="I317" s="15">
        <f t="shared" si="17"/>
        <v>100</v>
      </c>
    </row>
    <row r="318" spans="1:9" ht="39.75" customHeight="1">
      <c r="A318" s="36" t="s">
        <v>396</v>
      </c>
      <c r="B318" s="37" t="s">
        <v>373</v>
      </c>
      <c r="C318" s="73">
        <v>3.16</v>
      </c>
      <c r="D318" s="100">
        <v>0.59</v>
      </c>
      <c r="E318" s="106">
        <f t="shared" si="18"/>
        <v>3.75</v>
      </c>
      <c r="F318" s="73">
        <v>3.16</v>
      </c>
      <c r="G318" s="100">
        <v>0.59</v>
      </c>
      <c r="H318" s="106">
        <f t="shared" si="19"/>
        <v>3.75</v>
      </c>
      <c r="I318" s="15">
        <f t="shared" si="17"/>
        <v>100</v>
      </c>
    </row>
    <row r="319" spans="1:9" ht="31.5">
      <c r="A319" s="34" t="s">
        <v>397</v>
      </c>
      <c r="B319" s="35" t="s">
        <v>398</v>
      </c>
      <c r="C319" s="82"/>
      <c r="D319" s="100"/>
      <c r="E319" s="106">
        <f t="shared" si="18"/>
        <v>0</v>
      </c>
      <c r="F319" s="82"/>
      <c r="G319" s="100"/>
      <c r="H319" s="106">
        <f t="shared" si="19"/>
        <v>0</v>
      </c>
      <c r="I319" s="15"/>
    </row>
    <row r="320" spans="1:9" ht="63" customHeight="1">
      <c r="A320" s="36" t="s">
        <v>217</v>
      </c>
      <c r="B320" s="37" t="s">
        <v>372</v>
      </c>
      <c r="C320" s="73">
        <v>4.81</v>
      </c>
      <c r="D320" s="100">
        <v>0.59</v>
      </c>
      <c r="E320" s="106">
        <f t="shared" si="18"/>
        <v>5.3999999999999995</v>
      </c>
      <c r="F320" s="73">
        <v>4.81</v>
      </c>
      <c r="G320" s="100">
        <v>0.59</v>
      </c>
      <c r="H320" s="106">
        <f t="shared" si="19"/>
        <v>5.3999999999999995</v>
      </c>
      <c r="I320" s="15">
        <f t="shared" si="17"/>
        <v>100</v>
      </c>
    </row>
    <row r="321" spans="1:9" ht="31.5">
      <c r="A321" s="36" t="s">
        <v>148</v>
      </c>
      <c r="B321" s="37" t="s">
        <v>373</v>
      </c>
      <c r="C321" s="73">
        <v>4.6</v>
      </c>
      <c r="D321" s="100">
        <v>0.59</v>
      </c>
      <c r="E321" s="106">
        <f t="shared" si="18"/>
        <v>5.1899999999999995</v>
      </c>
      <c r="F321" s="73">
        <v>4.6</v>
      </c>
      <c r="G321" s="100">
        <v>0.59</v>
      </c>
      <c r="H321" s="106">
        <f t="shared" si="19"/>
        <v>5.1899999999999995</v>
      </c>
      <c r="I321" s="15">
        <f t="shared" si="17"/>
        <v>100</v>
      </c>
    </row>
    <row r="322" spans="1:9" ht="24.75" customHeight="1">
      <c r="A322" s="34" t="s">
        <v>399</v>
      </c>
      <c r="B322" s="35" t="s">
        <v>400</v>
      </c>
      <c r="C322" s="82"/>
      <c r="D322" s="100"/>
      <c r="E322" s="106">
        <f t="shared" si="18"/>
        <v>0</v>
      </c>
      <c r="F322" s="82"/>
      <c r="G322" s="100"/>
      <c r="H322" s="106">
        <f t="shared" si="19"/>
        <v>0</v>
      </c>
      <c r="I322" s="15"/>
    </row>
    <row r="323" spans="1:9" ht="63">
      <c r="A323" s="36" t="s">
        <v>401</v>
      </c>
      <c r="B323" s="37" t="s">
        <v>372</v>
      </c>
      <c r="C323" s="73">
        <v>4.81</v>
      </c>
      <c r="D323" s="100">
        <v>0.59</v>
      </c>
      <c r="E323" s="106">
        <f t="shared" si="18"/>
        <v>5.3999999999999995</v>
      </c>
      <c r="F323" s="73">
        <v>4.81</v>
      </c>
      <c r="G323" s="100">
        <v>0.59</v>
      </c>
      <c r="H323" s="106">
        <f t="shared" si="19"/>
        <v>5.3999999999999995</v>
      </c>
      <c r="I323" s="15">
        <f t="shared" si="17"/>
        <v>100</v>
      </c>
    </row>
    <row r="324" spans="1:9" ht="32.25" customHeight="1">
      <c r="A324" s="36" t="s">
        <v>149</v>
      </c>
      <c r="B324" s="37" t="s">
        <v>373</v>
      </c>
      <c r="C324" s="73">
        <v>4.6</v>
      </c>
      <c r="D324" s="100">
        <v>0.59</v>
      </c>
      <c r="E324" s="106">
        <f t="shared" si="18"/>
        <v>5.1899999999999995</v>
      </c>
      <c r="F324" s="73">
        <v>4.6</v>
      </c>
      <c r="G324" s="100">
        <v>0.59</v>
      </c>
      <c r="H324" s="106">
        <f t="shared" si="19"/>
        <v>5.1899999999999995</v>
      </c>
      <c r="I324" s="15">
        <f t="shared" si="17"/>
        <v>100</v>
      </c>
    </row>
    <row r="325" spans="1:9" ht="31.5">
      <c r="A325" s="34" t="s">
        <v>402</v>
      </c>
      <c r="B325" s="35" t="s">
        <v>404</v>
      </c>
      <c r="C325" s="82"/>
      <c r="D325" s="100"/>
      <c r="E325" s="106">
        <f t="shared" si="18"/>
        <v>0</v>
      </c>
      <c r="F325" s="82"/>
      <c r="G325" s="100"/>
      <c r="H325" s="106">
        <f t="shared" si="19"/>
        <v>0</v>
      </c>
      <c r="I325" s="15"/>
    </row>
    <row r="326" spans="1:9" ht="30" customHeight="1">
      <c r="A326" s="36" t="s">
        <v>405</v>
      </c>
      <c r="B326" s="37" t="s">
        <v>372</v>
      </c>
      <c r="C326" s="73">
        <v>4.81</v>
      </c>
      <c r="D326" s="100">
        <v>0.69</v>
      </c>
      <c r="E326" s="106">
        <f t="shared" si="18"/>
        <v>5.5</v>
      </c>
      <c r="F326" s="73">
        <v>4.81</v>
      </c>
      <c r="G326" s="100">
        <v>0.69</v>
      </c>
      <c r="H326" s="106">
        <f t="shared" si="19"/>
        <v>5.5</v>
      </c>
      <c r="I326" s="15">
        <f t="shared" si="17"/>
        <v>100</v>
      </c>
    </row>
    <row r="327" spans="1:9" ht="31.5">
      <c r="A327" s="36" t="s">
        <v>406</v>
      </c>
      <c r="B327" s="37" t="s">
        <v>373</v>
      </c>
      <c r="C327" s="73">
        <v>4.6</v>
      </c>
      <c r="D327" s="100">
        <v>0.69</v>
      </c>
      <c r="E327" s="106">
        <f t="shared" si="18"/>
        <v>5.289999999999999</v>
      </c>
      <c r="F327" s="73">
        <v>4.6</v>
      </c>
      <c r="G327" s="100">
        <v>0.69</v>
      </c>
      <c r="H327" s="106">
        <f t="shared" si="19"/>
        <v>5.289999999999999</v>
      </c>
      <c r="I327" s="15">
        <f t="shared" si="17"/>
        <v>100</v>
      </c>
    </row>
    <row r="328" spans="1:9" ht="31.5" customHeight="1">
      <c r="A328" s="34" t="s">
        <v>407</v>
      </c>
      <c r="B328" s="35" t="s">
        <v>408</v>
      </c>
      <c r="C328" s="82"/>
      <c r="D328" s="100"/>
      <c r="E328" s="106">
        <f t="shared" si="18"/>
        <v>0</v>
      </c>
      <c r="F328" s="82"/>
      <c r="G328" s="100"/>
      <c r="H328" s="106">
        <f t="shared" si="19"/>
        <v>0</v>
      </c>
      <c r="I328" s="15"/>
    </row>
    <row r="329" spans="1:9" ht="63">
      <c r="A329" s="36" t="s">
        <v>409</v>
      </c>
      <c r="B329" s="37" t="s">
        <v>372</v>
      </c>
      <c r="C329" s="73">
        <v>7.22</v>
      </c>
      <c r="D329" s="100">
        <v>0.69</v>
      </c>
      <c r="E329" s="106">
        <f t="shared" si="18"/>
        <v>7.91</v>
      </c>
      <c r="F329" s="73">
        <v>7.22</v>
      </c>
      <c r="G329" s="100">
        <v>0.69</v>
      </c>
      <c r="H329" s="106">
        <f t="shared" si="19"/>
        <v>7.91</v>
      </c>
      <c r="I329" s="15">
        <f t="shared" si="17"/>
        <v>100</v>
      </c>
    </row>
    <row r="330" spans="1:9" ht="42" customHeight="1">
      <c r="A330" s="36" t="s">
        <v>410</v>
      </c>
      <c r="B330" s="37" t="s">
        <v>373</v>
      </c>
      <c r="C330" s="73">
        <v>6.9</v>
      </c>
      <c r="D330" s="100">
        <v>0.69</v>
      </c>
      <c r="E330" s="106">
        <f t="shared" si="18"/>
        <v>7.59</v>
      </c>
      <c r="F330" s="73">
        <v>6.9</v>
      </c>
      <c r="G330" s="100">
        <v>0.69</v>
      </c>
      <c r="H330" s="106">
        <f t="shared" si="19"/>
        <v>7.59</v>
      </c>
      <c r="I330" s="15">
        <f aca="true" t="shared" si="20" ref="I330:I393">SUM(H330/E330%)</f>
        <v>100</v>
      </c>
    </row>
    <row r="331" spans="1:9" ht="31.5">
      <c r="A331" s="34" t="s">
        <v>411</v>
      </c>
      <c r="B331" s="35" t="s">
        <v>412</v>
      </c>
      <c r="C331" s="82"/>
      <c r="D331" s="100"/>
      <c r="E331" s="106">
        <f t="shared" si="18"/>
        <v>0</v>
      </c>
      <c r="F331" s="82"/>
      <c r="G331" s="100"/>
      <c r="H331" s="106">
        <f t="shared" si="19"/>
        <v>0</v>
      </c>
      <c r="I331" s="15"/>
    </row>
    <row r="332" spans="1:9" ht="63" customHeight="1">
      <c r="A332" s="36" t="s">
        <v>413</v>
      </c>
      <c r="B332" s="37" t="s">
        <v>372</v>
      </c>
      <c r="C332" s="73">
        <v>7.22</v>
      </c>
      <c r="D332" s="100">
        <v>0.89</v>
      </c>
      <c r="E332" s="106">
        <f t="shared" si="18"/>
        <v>8.11</v>
      </c>
      <c r="F332" s="73">
        <v>7.22</v>
      </c>
      <c r="G332" s="100">
        <v>0.89</v>
      </c>
      <c r="H332" s="106">
        <f t="shared" si="19"/>
        <v>8.11</v>
      </c>
      <c r="I332" s="15">
        <f t="shared" si="20"/>
        <v>100</v>
      </c>
    </row>
    <row r="333" spans="1:9" ht="31.5">
      <c r="A333" s="36" t="s">
        <v>414</v>
      </c>
      <c r="B333" s="37" t="s">
        <v>373</v>
      </c>
      <c r="C333" s="73">
        <v>6.9</v>
      </c>
      <c r="D333" s="100">
        <v>0.89</v>
      </c>
      <c r="E333" s="106">
        <f t="shared" si="18"/>
        <v>7.79</v>
      </c>
      <c r="F333" s="73">
        <v>6.9</v>
      </c>
      <c r="G333" s="100">
        <v>0.89</v>
      </c>
      <c r="H333" s="106">
        <f t="shared" si="19"/>
        <v>7.79</v>
      </c>
      <c r="I333" s="15">
        <f t="shared" si="20"/>
        <v>100</v>
      </c>
    </row>
    <row r="334" spans="1:9" ht="30" customHeight="1">
      <c r="A334" s="34" t="s">
        <v>415</v>
      </c>
      <c r="B334" s="35" t="s">
        <v>416</v>
      </c>
      <c r="C334" s="82"/>
      <c r="D334" s="100"/>
      <c r="E334" s="106">
        <f t="shared" si="18"/>
        <v>0</v>
      </c>
      <c r="F334" s="82"/>
      <c r="G334" s="100"/>
      <c r="H334" s="106">
        <f t="shared" si="19"/>
        <v>0</v>
      </c>
      <c r="I334" s="15"/>
    </row>
    <row r="335" spans="1:9" ht="63">
      <c r="A335" s="36" t="s">
        <v>218</v>
      </c>
      <c r="B335" s="37" t="s">
        <v>372</v>
      </c>
      <c r="C335" s="73">
        <v>12.03</v>
      </c>
      <c r="D335" s="100">
        <v>0.89</v>
      </c>
      <c r="E335" s="106">
        <f t="shared" si="18"/>
        <v>12.92</v>
      </c>
      <c r="F335" s="73">
        <v>12.03</v>
      </c>
      <c r="G335" s="100">
        <v>0.89</v>
      </c>
      <c r="H335" s="106">
        <f t="shared" si="19"/>
        <v>12.92</v>
      </c>
      <c r="I335" s="15">
        <f t="shared" si="20"/>
        <v>99.99999999999999</v>
      </c>
    </row>
    <row r="336" spans="1:9" ht="31.5" customHeight="1">
      <c r="A336" s="36" t="s">
        <v>219</v>
      </c>
      <c r="B336" s="37" t="s">
        <v>373</v>
      </c>
      <c r="C336" s="73">
        <v>11.5</v>
      </c>
      <c r="D336" s="100">
        <v>0.89</v>
      </c>
      <c r="E336" s="106">
        <f t="shared" si="18"/>
        <v>12.39</v>
      </c>
      <c r="F336" s="73">
        <v>11.5</v>
      </c>
      <c r="G336" s="100">
        <v>0.89</v>
      </c>
      <c r="H336" s="106">
        <f t="shared" si="19"/>
        <v>12.39</v>
      </c>
      <c r="I336" s="15">
        <f t="shared" si="20"/>
        <v>100</v>
      </c>
    </row>
    <row r="337" spans="1:9" ht="110.25">
      <c r="A337" s="34" t="s">
        <v>417</v>
      </c>
      <c r="B337" s="35" t="s">
        <v>418</v>
      </c>
      <c r="C337" s="82"/>
      <c r="D337" s="100"/>
      <c r="E337" s="106">
        <f t="shared" si="18"/>
        <v>0</v>
      </c>
      <c r="F337" s="82"/>
      <c r="G337" s="100"/>
      <c r="H337" s="106">
        <f t="shared" si="19"/>
        <v>0</v>
      </c>
      <c r="I337" s="15"/>
    </row>
    <row r="338" spans="1:9" ht="65.25" customHeight="1">
      <c r="A338" s="36" t="s">
        <v>220</v>
      </c>
      <c r="B338" s="37" t="s">
        <v>372</v>
      </c>
      <c r="C338" s="73">
        <v>10.52</v>
      </c>
      <c r="D338" s="100">
        <v>0.79</v>
      </c>
      <c r="E338" s="106">
        <f t="shared" si="18"/>
        <v>11.309999999999999</v>
      </c>
      <c r="F338" s="73">
        <v>10.52</v>
      </c>
      <c r="G338" s="100">
        <v>0.79</v>
      </c>
      <c r="H338" s="106">
        <f t="shared" si="19"/>
        <v>11.309999999999999</v>
      </c>
      <c r="I338" s="15">
        <f t="shared" si="20"/>
        <v>100</v>
      </c>
    </row>
    <row r="339" spans="1:9" ht="31.5">
      <c r="A339" s="36" t="s">
        <v>221</v>
      </c>
      <c r="B339" s="37" t="s">
        <v>373</v>
      </c>
      <c r="C339" s="73">
        <v>10.52</v>
      </c>
      <c r="D339" s="100">
        <v>0.79</v>
      </c>
      <c r="E339" s="106">
        <f t="shared" si="18"/>
        <v>11.309999999999999</v>
      </c>
      <c r="F339" s="73">
        <v>10.52</v>
      </c>
      <c r="G339" s="100">
        <v>0.79</v>
      </c>
      <c r="H339" s="106">
        <f t="shared" si="19"/>
        <v>11.309999999999999</v>
      </c>
      <c r="I339" s="15">
        <f t="shared" si="20"/>
        <v>100</v>
      </c>
    </row>
    <row r="340" spans="1:9" ht="31.5" customHeight="1">
      <c r="A340" s="34" t="s">
        <v>162</v>
      </c>
      <c r="B340" s="35" t="s">
        <v>419</v>
      </c>
      <c r="C340" s="82"/>
      <c r="D340" s="100"/>
      <c r="E340" s="106">
        <f t="shared" si="18"/>
        <v>0</v>
      </c>
      <c r="F340" s="82"/>
      <c r="G340" s="100"/>
      <c r="H340" s="106">
        <f t="shared" si="19"/>
        <v>0</v>
      </c>
      <c r="I340" s="15"/>
    </row>
    <row r="341" spans="1:9" ht="47.25">
      <c r="A341" s="34" t="s">
        <v>420</v>
      </c>
      <c r="B341" s="35" t="s">
        <v>421</v>
      </c>
      <c r="C341" s="82"/>
      <c r="D341" s="100"/>
      <c r="E341" s="106">
        <f t="shared" si="18"/>
        <v>0</v>
      </c>
      <c r="F341" s="82"/>
      <c r="G341" s="100"/>
      <c r="H341" s="106">
        <f t="shared" si="19"/>
        <v>0</v>
      </c>
      <c r="I341" s="15"/>
    </row>
    <row r="342" spans="1:9" ht="66.75" customHeight="1">
      <c r="A342" s="36" t="s">
        <v>222</v>
      </c>
      <c r="B342" s="37" t="s">
        <v>372</v>
      </c>
      <c r="C342" s="73">
        <v>4.21</v>
      </c>
      <c r="D342" s="100">
        <v>0.59</v>
      </c>
      <c r="E342" s="106">
        <f t="shared" si="18"/>
        <v>4.8</v>
      </c>
      <c r="F342" s="73">
        <v>4.21</v>
      </c>
      <c r="G342" s="100">
        <v>0.59</v>
      </c>
      <c r="H342" s="106">
        <f t="shared" si="19"/>
        <v>4.8</v>
      </c>
      <c r="I342" s="15">
        <f t="shared" si="20"/>
        <v>100</v>
      </c>
    </row>
    <row r="343" spans="1:9" ht="31.5">
      <c r="A343" s="36" t="s">
        <v>150</v>
      </c>
      <c r="B343" s="37" t="s">
        <v>373</v>
      </c>
      <c r="C343" s="73">
        <v>4.21</v>
      </c>
      <c r="D343" s="100">
        <v>0.59</v>
      </c>
      <c r="E343" s="106">
        <f t="shared" si="18"/>
        <v>4.8</v>
      </c>
      <c r="F343" s="73">
        <v>4.21</v>
      </c>
      <c r="G343" s="100">
        <v>0.59</v>
      </c>
      <c r="H343" s="106">
        <f t="shared" si="19"/>
        <v>4.8</v>
      </c>
      <c r="I343" s="15">
        <f t="shared" si="20"/>
        <v>100</v>
      </c>
    </row>
    <row r="344" spans="1:9" ht="47.25" customHeight="1">
      <c r="A344" s="34" t="s">
        <v>422</v>
      </c>
      <c r="B344" s="35" t="s">
        <v>423</v>
      </c>
      <c r="C344" s="82"/>
      <c r="D344" s="100"/>
      <c r="E344" s="106">
        <f t="shared" si="18"/>
        <v>0</v>
      </c>
      <c r="F344" s="82"/>
      <c r="G344" s="100"/>
      <c r="H344" s="106">
        <f t="shared" si="19"/>
        <v>0</v>
      </c>
      <c r="I344" s="15"/>
    </row>
    <row r="345" spans="1:9" ht="63">
      <c r="A345" s="36" t="s">
        <v>223</v>
      </c>
      <c r="B345" s="37" t="s">
        <v>372</v>
      </c>
      <c r="C345" s="73">
        <v>5.26</v>
      </c>
      <c r="D345" s="100">
        <v>0.79</v>
      </c>
      <c r="E345" s="106">
        <f t="shared" si="18"/>
        <v>6.05</v>
      </c>
      <c r="F345" s="73">
        <v>5.26</v>
      </c>
      <c r="G345" s="100">
        <v>0.79</v>
      </c>
      <c r="H345" s="106">
        <f t="shared" si="19"/>
        <v>6.05</v>
      </c>
      <c r="I345" s="15">
        <f t="shared" si="20"/>
        <v>100</v>
      </c>
    </row>
    <row r="346" spans="1:9" ht="32.25" customHeight="1">
      <c r="A346" s="36" t="s">
        <v>151</v>
      </c>
      <c r="B346" s="37" t="s">
        <v>373</v>
      </c>
      <c r="C346" s="73">
        <v>5.26</v>
      </c>
      <c r="D346" s="100">
        <v>0.79</v>
      </c>
      <c r="E346" s="106">
        <f t="shared" si="18"/>
        <v>6.05</v>
      </c>
      <c r="F346" s="73">
        <v>5.26</v>
      </c>
      <c r="G346" s="100">
        <v>0.79</v>
      </c>
      <c r="H346" s="106">
        <f t="shared" si="19"/>
        <v>6.05</v>
      </c>
      <c r="I346" s="15">
        <f t="shared" si="20"/>
        <v>100</v>
      </c>
    </row>
    <row r="347" spans="1:9" ht="31.5">
      <c r="A347" s="38" t="s">
        <v>908</v>
      </c>
      <c r="B347" s="38" t="s">
        <v>909</v>
      </c>
      <c r="C347" s="81"/>
      <c r="D347" s="100"/>
      <c r="E347" s="106">
        <f t="shared" si="18"/>
        <v>0</v>
      </c>
      <c r="F347" s="81"/>
      <c r="G347" s="100"/>
      <c r="H347" s="106">
        <f t="shared" si="19"/>
        <v>0</v>
      </c>
      <c r="I347" s="15"/>
    </row>
    <row r="348" spans="1:9" ht="63" customHeight="1">
      <c r="A348" s="3" t="s">
        <v>910</v>
      </c>
      <c r="B348" s="3" t="s">
        <v>372</v>
      </c>
      <c r="C348" s="81">
        <v>2.71</v>
      </c>
      <c r="D348" s="100">
        <v>0.59</v>
      </c>
      <c r="E348" s="106">
        <f t="shared" si="18"/>
        <v>3.3</v>
      </c>
      <c r="F348" s="81">
        <v>2.71</v>
      </c>
      <c r="G348" s="100">
        <v>0.59</v>
      </c>
      <c r="H348" s="106">
        <f t="shared" si="19"/>
        <v>3.3</v>
      </c>
      <c r="I348" s="15">
        <f t="shared" si="20"/>
        <v>99.99999999999999</v>
      </c>
    </row>
    <row r="349" spans="1:9" ht="31.5">
      <c r="A349" s="3" t="s">
        <v>911</v>
      </c>
      <c r="B349" s="3" t="s">
        <v>373</v>
      </c>
      <c r="C349" s="81">
        <v>2.3</v>
      </c>
      <c r="D349" s="100">
        <v>0.59</v>
      </c>
      <c r="E349" s="106">
        <f t="shared" si="18"/>
        <v>2.8899999999999997</v>
      </c>
      <c r="F349" s="81">
        <v>2.3</v>
      </c>
      <c r="G349" s="100">
        <v>0.59</v>
      </c>
      <c r="H349" s="106">
        <f t="shared" si="19"/>
        <v>2.8899999999999997</v>
      </c>
      <c r="I349" s="15">
        <f t="shared" si="20"/>
        <v>100</v>
      </c>
    </row>
    <row r="350" spans="1:9" ht="15.75" customHeight="1">
      <c r="A350" s="38" t="s">
        <v>912</v>
      </c>
      <c r="B350" s="38" t="s">
        <v>913</v>
      </c>
      <c r="C350" s="81"/>
      <c r="D350" s="100"/>
      <c r="E350" s="106">
        <f t="shared" si="18"/>
        <v>0</v>
      </c>
      <c r="F350" s="81"/>
      <c r="G350" s="100"/>
      <c r="H350" s="106">
        <f t="shared" si="19"/>
        <v>0</v>
      </c>
      <c r="I350" s="15"/>
    </row>
    <row r="351" spans="1:9" ht="63">
      <c r="A351" s="3" t="s">
        <v>914</v>
      </c>
      <c r="B351" s="3" t="s">
        <v>372</v>
      </c>
      <c r="C351" s="81">
        <v>2.71</v>
      </c>
      <c r="D351" s="100">
        <v>0.59</v>
      </c>
      <c r="E351" s="106">
        <f t="shared" si="18"/>
        <v>3.3</v>
      </c>
      <c r="F351" s="81">
        <v>2.71</v>
      </c>
      <c r="G351" s="100">
        <v>0.59</v>
      </c>
      <c r="H351" s="106">
        <f t="shared" si="19"/>
        <v>3.3</v>
      </c>
      <c r="I351" s="15">
        <f t="shared" si="20"/>
        <v>99.99999999999999</v>
      </c>
    </row>
    <row r="352" spans="1:9" ht="48" customHeight="1">
      <c r="A352" s="3" t="s">
        <v>915</v>
      </c>
      <c r="B352" s="3" t="s">
        <v>373</v>
      </c>
      <c r="C352" s="81">
        <v>2.3</v>
      </c>
      <c r="D352" s="100">
        <v>0.59</v>
      </c>
      <c r="E352" s="106">
        <f t="shared" si="18"/>
        <v>2.8899999999999997</v>
      </c>
      <c r="F352" s="81">
        <v>2.3</v>
      </c>
      <c r="G352" s="100">
        <v>0.59</v>
      </c>
      <c r="H352" s="106">
        <f t="shared" si="19"/>
        <v>2.8899999999999997</v>
      </c>
      <c r="I352" s="15">
        <f t="shared" si="20"/>
        <v>100</v>
      </c>
    </row>
    <row r="353" spans="1:9" ht="15.75">
      <c r="A353" s="34" t="s">
        <v>424</v>
      </c>
      <c r="B353" s="35" t="s">
        <v>425</v>
      </c>
      <c r="C353" s="82"/>
      <c r="D353" s="100"/>
      <c r="E353" s="106">
        <f t="shared" si="18"/>
        <v>0</v>
      </c>
      <c r="F353" s="82"/>
      <c r="G353" s="100"/>
      <c r="H353" s="106">
        <f t="shared" si="19"/>
        <v>0</v>
      </c>
      <c r="I353" s="15"/>
    </row>
    <row r="354" spans="1:9" ht="62.25" customHeight="1">
      <c r="A354" s="36" t="s">
        <v>224</v>
      </c>
      <c r="B354" s="37" t="s">
        <v>372</v>
      </c>
      <c r="C354" s="73">
        <v>3.51</v>
      </c>
      <c r="D354" s="100">
        <v>0.79</v>
      </c>
      <c r="E354" s="106">
        <f t="shared" si="18"/>
        <v>4.3</v>
      </c>
      <c r="F354" s="73">
        <v>3.51</v>
      </c>
      <c r="G354" s="100">
        <v>0.79</v>
      </c>
      <c r="H354" s="106">
        <f t="shared" si="19"/>
        <v>4.3</v>
      </c>
      <c r="I354" s="15">
        <f t="shared" si="20"/>
        <v>100</v>
      </c>
    </row>
    <row r="355" spans="1:9" ht="31.5">
      <c r="A355" s="36" t="s">
        <v>225</v>
      </c>
      <c r="B355" s="37" t="s">
        <v>373</v>
      </c>
      <c r="C355" s="73">
        <v>3.51</v>
      </c>
      <c r="D355" s="100">
        <v>0.79</v>
      </c>
      <c r="E355" s="106">
        <f t="shared" si="18"/>
        <v>4.3</v>
      </c>
      <c r="F355" s="73">
        <v>3.51</v>
      </c>
      <c r="G355" s="100">
        <v>0.79</v>
      </c>
      <c r="H355" s="106">
        <f t="shared" si="19"/>
        <v>4.3</v>
      </c>
      <c r="I355" s="15">
        <f t="shared" si="20"/>
        <v>100</v>
      </c>
    </row>
    <row r="356" spans="1:9" ht="15.75" customHeight="1">
      <c r="A356" s="38" t="s">
        <v>916</v>
      </c>
      <c r="B356" s="38" t="s">
        <v>917</v>
      </c>
      <c r="C356" s="81"/>
      <c r="D356" s="100"/>
      <c r="E356" s="106">
        <f t="shared" si="18"/>
        <v>0</v>
      </c>
      <c r="F356" s="81"/>
      <c r="G356" s="100"/>
      <c r="H356" s="106">
        <f t="shared" si="19"/>
        <v>0</v>
      </c>
      <c r="I356" s="15"/>
    </row>
    <row r="357" spans="1:9" ht="63">
      <c r="A357" s="3" t="s">
        <v>918</v>
      </c>
      <c r="B357" s="3" t="s">
        <v>372</v>
      </c>
      <c r="C357" s="81">
        <v>2.71</v>
      </c>
      <c r="D357" s="100">
        <v>0.59</v>
      </c>
      <c r="E357" s="106">
        <f t="shared" si="18"/>
        <v>3.3</v>
      </c>
      <c r="F357" s="81">
        <v>2.71</v>
      </c>
      <c r="G357" s="100">
        <v>0.59</v>
      </c>
      <c r="H357" s="106">
        <f t="shared" si="19"/>
        <v>3.3</v>
      </c>
      <c r="I357" s="15">
        <f t="shared" si="20"/>
        <v>99.99999999999999</v>
      </c>
    </row>
    <row r="358" spans="1:9" ht="34.5" customHeight="1">
      <c r="A358" s="3" t="s">
        <v>919</v>
      </c>
      <c r="B358" s="3" t="s">
        <v>373</v>
      </c>
      <c r="C358" s="81">
        <v>2.3</v>
      </c>
      <c r="D358" s="100">
        <v>0.59</v>
      </c>
      <c r="E358" s="106">
        <f t="shared" si="18"/>
        <v>2.8899999999999997</v>
      </c>
      <c r="F358" s="81">
        <v>2.3</v>
      </c>
      <c r="G358" s="100">
        <v>0.59</v>
      </c>
      <c r="H358" s="106">
        <f t="shared" si="19"/>
        <v>2.8899999999999997</v>
      </c>
      <c r="I358" s="15">
        <f t="shared" si="20"/>
        <v>100</v>
      </c>
    </row>
    <row r="359" spans="1:9" ht="31.5">
      <c r="A359" s="34" t="s">
        <v>426</v>
      </c>
      <c r="B359" s="35" t="s">
        <v>427</v>
      </c>
      <c r="C359" s="82"/>
      <c r="D359" s="100"/>
      <c r="E359" s="106">
        <f t="shared" si="18"/>
        <v>0</v>
      </c>
      <c r="F359" s="82"/>
      <c r="G359" s="100"/>
      <c r="H359" s="106">
        <f t="shared" si="19"/>
        <v>0</v>
      </c>
      <c r="I359" s="15"/>
    </row>
    <row r="360" spans="1:9" ht="32.25" customHeight="1">
      <c r="A360" s="36" t="s">
        <v>152</v>
      </c>
      <c r="B360" s="37" t="s">
        <v>373</v>
      </c>
      <c r="C360" s="73">
        <v>2.1</v>
      </c>
      <c r="D360" s="100">
        <v>0.79</v>
      </c>
      <c r="E360" s="106">
        <f t="shared" si="18"/>
        <v>2.89</v>
      </c>
      <c r="F360" s="73">
        <v>2.1</v>
      </c>
      <c r="G360" s="100">
        <v>0.79</v>
      </c>
      <c r="H360" s="106">
        <f t="shared" si="19"/>
        <v>2.89</v>
      </c>
      <c r="I360" s="15">
        <f t="shared" si="20"/>
        <v>100</v>
      </c>
    </row>
    <row r="361" spans="1:9" ht="31.5">
      <c r="A361" s="34" t="s">
        <v>428</v>
      </c>
      <c r="B361" s="35" t="s">
        <v>429</v>
      </c>
      <c r="C361" s="82"/>
      <c r="D361" s="100"/>
      <c r="E361" s="106">
        <f t="shared" si="18"/>
        <v>0</v>
      </c>
      <c r="F361" s="82"/>
      <c r="G361" s="100"/>
      <c r="H361" s="106">
        <f t="shared" si="19"/>
        <v>0</v>
      </c>
      <c r="I361" s="15"/>
    </row>
    <row r="362" spans="1:9" ht="15.75" customHeight="1">
      <c r="A362" s="34" t="s">
        <v>430</v>
      </c>
      <c r="B362" s="35" t="s">
        <v>431</v>
      </c>
      <c r="C362" s="82"/>
      <c r="D362" s="100"/>
      <c r="E362" s="106">
        <f t="shared" si="18"/>
        <v>0</v>
      </c>
      <c r="F362" s="82"/>
      <c r="G362" s="100"/>
      <c r="H362" s="106">
        <f t="shared" si="19"/>
        <v>0</v>
      </c>
      <c r="I362" s="15"/>
    </row>
    <row r="363" spans="1:9" ht="63">
      <c r="A363" s="36" t="s">
        <v>226</v>
      </c>
      <c r="B363" s="37" t="s">
        <v>372</v>
      </c>
      <c r="C363" s="73">
        <v>8.42</v>
      </c>
      <c r="D363" s="100">
        <v>0.99</v>
      </c>
      <c r="E363" s="106">
        <f t="shared" si="18"/>
        <v>9.41</v>
      </c>
      <c r="F363" s="73">
        <v>8.42</v>
      </c>
      <c r="G363" s="100">
        <v>0.99</v>
      </c>
      <c r="H363" s="106">
        <f t="shared" si="19"/>
        <v>9.41</v>
      </c>
      <c r="I363" s="15">
        <f t="shared" si="20"/>
        <v>100</v>
      </c>
    </row>
    <row r="364" spans="1:9" ht="32.25" customHeight="1">
      <c r="A364" s="36" t="s">
        <v>227</v>
      </c>
      <c r="B364" s="37" t="s">
        <v>373</v>
      </c>
      <c r="C364" s="73">
        <v>8.42</v>
      </c>
      <c r="D364" s="100">
        <v>0.99</v>
      </c>
      <c r="E364" s="106">
        <f t="shared" si="18"/>
        <v>9.41</v>
      </c>
      <c r="F364" s="73">
        <v>8.42</v>
      </c>
      <c r="G364" s="100">
        <v>0.99</v>
      </c>
      <c r="H364" s="106">
        <f t="shared" si="19"/>
        <v>9.41</v>
      </c>
      <c r="I364" s="15">
        <f t="shared" si="20"/>
        <v>100</v>
      </c>
    </row>
    <row r="365" spans="1:9" ht="31.5">
      <c r="A365" s="34" t="s">
        <v>432</v>
      </c>
      <c r="B365" s="35" t="s">
        <v>433</v>
      </c>
      <c r="C365" s="82"/>
      <c r="D365" s="100"/>
      <c r="E365" s="106">
        <f t="shared" si="18"/>
        <v>0</v>
      </c>
      <c r="F365" s="82"/>
      <c r="G365" s="100"/>
      <c r="H365" s="106">
        <f t="shared" si="19"/>
        <v>0</v>
      </c>
      <c r="I365" s="15"/>
    </row>
    <row r="366" spans="1:9" ht="78.75">
      <c r="A366" s="36" t="s">
        <v>211</v>
      </c>
      <c r="B366" s="37" t="s">
        <v>434</v>
      </c>
      <c r="C366" s="73">
        <v>9.77</v>
      </c>
      <c r="D366" s="100">
        <v>0.69</v>
      </c>
      <c r="E366" s="106">
        <f t="shared" si="18"/>
        <v>10.459999999999999</v>
      </c>
      <c r="F366" s="73">
        <v>9.77</v>
      </c>
      <c r="G366" s="100">
        <v>0.69</v>
      </c>
      <c r="H366" s="106">
        <f t="shared" si="19"/>
        <v>10.459999999999999</v>
      </c>
      <c r="I366" s="15">
        <f t="shared" si="20"/>
        <v>100</v>
      </c>
    </row>
    <row r="367" spans="1:9" ht="63">
      <c r="A367" s="36" t="s">
        <v>228</v>
      </c>
      <c r="B367" s="37" t="s">
        <v>372</v>
      </c>
      <c r="C367" s="73">
        <v>9.47</v>
      </c>
      <c r="D367" s="100">
        <v>0.69</v>
      </c>
      <c r="E367" s="106">
        <f t="shared" si="18"/>
        <v>10.16</v>
      </c>
      <c r="F367" s="73">
        <v>9.47</v>
      </c>
      <c r="G367" s="100">
        <v>0.69</v>
      </c>
      <c r="H367" s="106">
        <f t="shared" si="19"/>
        <v>10.16</v>
      </c>
      <c r="I367" s="15">
        <f t="shared" si="20"/>
        <v>100</v>
      </c>
    </row>
    <row r="368" spans="1:9" ht="94.5">
      <c r="A368" s="34" t="s">
        <v>435</v>
      </c>
      <c r="B368" s="35" t="s">
        <v>436</v>
      </c>
      <c r="C368" s="82"/>
      <c r="D368" s="100"/>
      <c r="E368" s="106">
        <f t="shared" si="18"/>
        <v>0</v>
      </c>
      <c r="F368" s="82"/>
      <c r="G368" s="100"/>
      <c r="H368" s="106">
        <f t="shared" si="19"/>
        <v>0</v>
      </c>
      <c r="I368" s="15"/>
    </row>
    <row r="369" spans="1:9" ht="78.75">
      <c r="A369" s="36" t="s">
        <v>212</v>
      </c>
      <c r="B369" s="37" t="s">
        <v>434</v>
      </c>
      <c r="C369" s="73">
        <v>6.85</v>
      </c>
      <c r="D369" s="100">
        <v>0.79</v>
      </c>
      <c r="E369" s="106">
        <f aca="true" t="shared" si="21" ref="E369:E380">SUM(C369+D369)</f>
        <v>7.64</v>
      </c>
      <c r="F369" s="73">
        <v>6.85</v>
      </c>
      <c r="G369" s="100">
        <v>0.79</v>
      </c>
      <c r="H369" s="106">
        <f aca="true" t="shared" si="22" ref="H369:H388">SUM(F369+G369)</f>
        <v>7.64</v>
      </c>
      <c r="I369" s="15">
        <f t="shared" si="20"/>
        <v>100</v>
      </c>
    </row>
    <row r="370" spans="1:9" ht="63" customHeight="1">
      <c r="A370" s="36" t="s">
        <v>229</v>
      </c>
      <c r="B370" s="37" t="s">
        <v>372</v>
      </c>
      <c r="C370" s="73">
        <v>6.31</v>
      </c>
      <c r="D370" s="100">
        <v>0.79</v>
      </c>
      <c r="E370" s="106">
        <f t="shared" si="21"/>
        <v>7.1</v>
      </c>
      <c r="F370" s="73">
        <v>6.31</v>
      </c>
      <c r="G370" s="100">
        <v>0.79</v>
      </c>
      <c r="H370" s="106">
        <f t="shared" si="22"/>
        <v>7.1</v>
      </c>
      <c r="I370" s="15">
        <f t="shared" si="20"/>
        <v>100</v>
      </c>
    </row>
    <row r="371" spans="1:9" ht="15.75">
      <c r="A371" s="34" t="s">
        <v>320</v>
      </c>
      <c r="B371" s="35" t="s">
        <v>437</v>
      </c>
      <c r="C371" s="82"/>
      <c r="D371" s="100"/>
      <c r="E371" s="106">
        <f t="shared" si="21"/>
        <v>0</v>
      </c>
      <c r="F371" s="82"/>
      <c r="G371" s="100"/>
      <c r="H371" s="106">
        <f t="shared" si="22"/>
        <v>0</v>
      </c>
      <c r="I371" s="15"/>
    </row>
    <row r="372" spans="1:9" ht="31.5">
      <c r="A372" s="34" t="s">
        <v>321</v>
      </c>
      <c r="B372" s="35" t="s">
        <v>438</v>
      </c>
      <c r="C372" s="82"/>
      <c r="D372" s="100"/>
      <c r="E372" s="106">
        <f t="shared" si="21"/>
        <v>0</v>
      </c>
      <c r="F372" s="82"/>
      <c r="G372" s="100"/>
      <c r="H372" s="106">
        <f t="shared" si="22"/>
        <v>0</v>
      </c>
      <c r="I372" s="15"/>
    </row>
    <row r="373" spans="1:9" ht="31.5">
      <c r="A373" s="34" t="s">
        <v>439</v>
      </c>
      <c r="B373" s="35" t="s">
        <v>440</v>
      </c>
      <c r="C373" s="82"/>
      <c r="D373" s="100"/>
      <c r="E373" s="106">
        <f t="shared" si="21"/>
        <v>0</v>
      </c>
      <c r="F373" s="82"/>
      <c r="G373" s="100"/>
      <c r="H373" s="106">
        <f t="shared" si="22"/>
        <v>0</v>
      </c>
      <c r="I373" s="15"/>
    </row>
    <row r="374" spans="1:9" ht="47.25">
      <c r="A374" s="36" t="s">
        <v>114</v>
      </c>
      <c r="B374" s="37" t="s">
        <v>230</v>
      </c>
      <c r="C374" s="73">
        <v>2.9</v>
      </c>
      <c r="D374" s="100">
        <v>0.64</v>
      </c>
      <c r="E374" s="106">
        <f t="shared" si="21"/>
        <v>3.54</v>
      </c>
      <c r="F374" s="73">
        <v>2.9</v>
      </c>
      <c r="G374" s="100">
        <v>0.64</v>
      </c>
      <c r="H374" s="106">
        <f t="shared" si="22"/>
        <v>3.54</v>
      </c>
      <c r="I374" s="15">
        <f t="shared" si="20"/>
        <v>100</v>
      </c>
    </row>
    <row r="375" spans="1:9" ht="63.75">
      <c r="A375" s="113" t="s">
        <v>951</v>
      </c>
      <c r="B375" s="114" t="s">
        <v>952</v>
      </c>
      <c r="C375" s="73"/>
      <c r="D375" s="100"/>
      <c r="E375" s="106">
        <f t="shared" si="21"/>
        <v>0</v>
      </c>
      <c r="F375" s="73"/>
      <c r="G375" s="100"/>
      <c r="H375" s="106">
        <f t="shared" si="22"/>
        <v>0</v>
      </c>
      <c r="I375" s="15"/>
    </row>
    <row r="376" spans="1:9" ht="63.75">
      <c r="A376" s="113" t="s">
        <v>953</v>
      </c>
      <c r="B376" s="115" t="s">
        <v>954</v>
      </c>
      <c r="C376" s="73">
        <v>24.82</v>
      </c>
      <c r="D376" s="100">
        <v>1.95</v>
      </c>
      <c r="E376" s="106">
        <f t="shared" si="21"/>
        <v>26.77</v>
      </c>
      <c r="F376" s="73">
        <v>24.82</v>
      </c>
      <c r="G376" s="100">
        <v>1.95</v>
      </c>
      <c r="H376" s="106">
        <f t="shared" si="22"/>
        <v>26.77</v>
      </c>
      <c r="I376" s="15">
        <f t="shared" si="20"/>
        <v>100</v>
      </c>
    </row>
    <row r="377" spans="1:9" ht="47.25">
      <c r="A377" s="34" t="s">
        <v>325</v>
      </c>
      <c r="B377" s="35" t="s">
        <v>441</v>
      </c>
      <c r="C377" s="73"/>
      <c r="D377" s="100"/>
      <c r="E377" s="106">
        <f t="shared" si="21"/>
        <v>0</v>
      </c>
      <c r="F377" s="73"/>
      <c r="G377" s="100"/>
      <c r="H377" s="106">
        <f t="shared" si="22"/>
        <v>0</v>
      </c>
      <c r="I377" s="15"/>
    </row>
    <row r="378" spans="1:9" ht="31.5">
      <c r="A378" s="36" t="s">
        <v>115</v>
      </c>
      <c r="B378" s="37" t="s">
        <v>442</v>
      </c>
      <c r="C378" s="73">
        <v>3.7</v>
      </c>
      <c r="D378" s="100">
        <v>0.35</v>
      </c>
      <c r="E378" s="106">
        <f t="shared" si="21"/>
        <v>4.05</v>
      </c>
      <c r="F378" s="73">
        <v>3.7</v>
      </c>
      <c r="G378" s="100">
        <v>0.35</v>
      </c>
      <c r="H378" s="106">
        <f t="shared" si="22"/>
        <v>4.05</v>
      </c>
      <c r="I378" s="15">
        <f t="shared" si="20"/>
        <v>99.99999999999999</v>
      </c>
    </row>
    <row r="379" spans="1:9" ht="48" customHeight="1">
      <c r="A379" s="36" t="s">
        <v>116</v>
      </c>
      <c r="B379" s="37" t="s">
        <v>443</v>
      </c>
      <c r="C379" s="73">
        <v>3.6</v>
      </c>
      <c r="D379" s="100">
        <v>0.01</v>
      </c>
      <c r="E379" s="106">
        <f t="shared" si="21"/>
        <v>3.61</v>
      </c>
      <c r="F379" s="73">
        <v>3.6</v>
      </c>
      <c r="G379" s="100">
        <v>0.01</v>
      </c>
      <c r="H379" s="106">
        <f t="shared" si="22"/>
        <v>3.61</v>
      </c>
      <c r="I379" s="15">
        <f t="shared" si="20"/>
        <v>100</v>
      </c>
    </row>
    <row r="380" spans="1:9" ht="15.75">
      <c r="A380" s="36" t="s">
        <v>117</v>
      </c>
      <c r="B380" s="37" t="s">
        <v>444</v>
      </c>
      <c r="C380" s="73">
        <v>0.9</v>
      </c>
      <c r="D380" s="100">
        <v>0.17</v>
      </c>
      <c r="E380" s="106">
        <f t="shared" si="21"/>
        <v>1.07</v>
      </c>
      <c r="F380" s="73">
        <v>0.9</v>
      </c>
      <c r="G380" s="100">
        <v>0.17</v>
      </c>
      <c r="H380" s="106">
        <f t="shared" si="22"/>
        <v>1.07</v>
      </c>
      <c r="I380" s="15">
        <f t="shared" si="20"/>
        <v>100</v>
      </c>
    </row>
    <row r="381" spans="1:9" ht="51">
      <c r="A381" s="116" t="s">
        <v>955</v>
      </c>
      <c r="B381" s="117" t="s">
        <v>956</v>
      </c>
      <c r="C381" s="108"/>
      <c r="D381" s="108"/>
      <c r="E381" s="108"/>
      <c r="F381" s="108"/>
      <c r="G381" s="108"/>
      <c r="H381" s="108"/>
      <c r="I381" s="15"/>
    </row>
    <row r="382" spans="1:9" ht="63.75">
      <c r="A382" s="113" t="s">
        <v>957</v>
      </c>
      <c r="B382" s="118" t="s">
        <v>958</v>
      </c>
      <c r="C382" s="73">
        <v>18.5</v>
      </c>
      <c r="D382" s="100">
        <v>0.17</v>
      </c>
      <c r="E382" s="106">
        <f aca="true" t="shared" si="23" ref="E382:E388">SUM(C382+D382)</f>
        <v>18.67</v>
      </c>
      <c r="F382" s="73">
        <v>18.5</v>
      </c>
      <c r="G382" s="100">
        <v>0.17</v>
      </c>
      <c r="H382" s="106">
        <f t="shared" si="22"/>
        <v>18.67</v>
      </c>
      <c r="I382" s="15">
        <f t="shared" si="20"/>
        <v>100</v>
      </c>
    </row>
    <row r="383" spans="1:9" ht="32.25" customHeight="1">
      <c r="A383" s="34" t="s">
        <v>445</v>
      </c>
      <c r="B383" s="35" t="s">
        <v>446</v>
      </c>
      <c r="C383" s="81"/>
      <c r="D383" s="100"/>
      <c r="E383" s="106">
        <f t="shared" si="23"/>
        <v>0</v>
      </c>
      <c r="F383" s="81"/>
      <c r="G383" s="100"/>
      <c r="H383" s="106">
        <f t="shared" si="22"/>
        <v>0</v>
      </c>
      <c r="I383" s="15"/>
    </row>
    <row r="384" spans="1:9" ht="31.5">
      <c r="A384" s="34" t="s">
        <v>447</v>
      </c>
      <c r="B384" s="35" t="s">
        <v>448</v>
      </c>
      <c r="C384" s="82"/>
      <c r="D384" s="100"/>
      <c r="E384" s="106">
        <f t="shared" si="23"/>
        <v>0</v>
      </c>
      <c r="F384" s="82"/>
      <c r="G384" s="100"/>
      <c r="H384" s="106">
        <f t="shared" si="22"/>
        <v>0</v>
      </c>
      <c r="I384" s="15"/>
    </row>
    <row r="385" spans="1:9" ht="25.5" customHeight="1">
      <c r="A385" s="34" t="s">
        <v>118</v>
      </c>
      <c r="B385" s="35" t="s">
        <v>449</v>
      </c>
      <c r="C385" s="98"/>
      <c r="D385" s="100"/>
      <c r="E385" s="106">
        <f t="shared" si="23"/>
        <v>0</v>
      </c>
      <c r="F385" s="98"/>
      <c r="G385" s="100"/>
      <c r="H385" s="106">
        <f t="shared" si="22"/>
        <v>0</v>
      </c>
      <c r="I385" s="15"/>
    </row>
    <row r="386" spans="1:9" ht="15.75">
      <c r="A386" s="36" t="s">
        <v>450</v>
      </c>
      <c r="B386" s="37" t="s">
        <v>451</v>
      </c>
      <c r="C386" s="84">
        <v>16.7</v>
      </c>
      <c r="D386" s="100">
        <v>5.31</v>
      </c>
      <c r="E386" s="106">
        <f t="shared" si="23"/>
        <v>22.009999999999998</v>
      </c>
      <c r="F386" s="84">
        <v>16.7</v>
      </c>
      <c r="G386" s="100">
        <v>5.31</v>
      </c>
      <c r="H386" s="106">
        <f t="shared" si="22"/>
        <v>22.009999999999998</v>
      </c>
      <c r="I386" s="15">
        <f t="shared" si="20"/>
        <v>100</v>
      </c>
    </row>
    <row r="387" spans="1:9" ht="18" customHeight="1">
      <c r="A387" s="34" t="s">
        <v>119</v>
      </c>
      <c r="B387" s="35" t="s">
        <v>452</v>
      </c>
      <c r="C387" s="82"/>
      <c r="D387" s="100"/>
      <c r="E387" s="106">
        <f t="shared" si="23"/>
        <v>0</v>
      </c>
      <c r="F387" s="82"/>
      <c r="G387" s="100"/>
      <c r="H387" s="106">
        <f t="shared" si="22"/>
        <v>0</v>
      </c>
      <c r="I387" s="15"/>
    </row>
    <row r="388" spans="1:9" ht="15.75">
      <c r="A388" s="36" t="s">
        <v>453</v>
      </c>
      <c r="B388" s="37" t="s">
        <v>451</v>
      </c>
      <c r="C388" s="85">
        <v>16.7</v>
      </c>
      <c r="D388" s="100">
        <v>8.29</v>
      </c>
      <c r="E388" s="106">
        <f t="shared" si="23"/>
        <v>24.99</v>
      </c>
      <c r="F388" s="85">
        <v>16.7</v>
      </c>
      <c r="G388" s="100">
        <v>8.29</v>
      </c>
      <c r="H388" s="106">
        <f t="shared" si="22"/>
        <v>24.99</v>
      </c>
      <c r="I388" s="15">
        <f t="shared" si="20"/>
        <v>100</v>
      </c>
    </row>
    <row r="389" spans="1:9" ht="21.75" customHeight="1">
      <c r="A389" s="34" t="s">
        <v>856</v>
      </c>
      <c r="B389" s="35" t="s">
        <v>449</v>
      </c>
      <c r="C389" s="85"/>
      <c r="D389" s="100"/>
      <c r="E389" s="106"/>
      <c r="F389" s="85"/>
      <c r="G389" s="100"/>
      <c r="H389" s="106"/>
      <c r="I389" s="15"/>
    </row>
    <row r="390" spans="1:9" ht="15.75">
      <c r="A390" s="36" t="s">
        <v>928</v>
      </c>
      <c r="B390" s="37" t="s">
        <v>451</v>
      </c>
      <c r="C390" s="85">
        <v>30.14</v>
      </c>
      <c r="D390" s="100">
        <v>7.75</v>
      </c>
      <c r="E390" s="106">
        <f aca="true" t="shared" si="24" ref="E390:E395">SUM(C390+D390)</f>
        <v>37.89</v>
      </c>
      <c r="F390" s="85">
        <v>30.14</v>
      </c>
      <c r="G390" s="100">
        <v>7.75</v>
      </c>
      <c r="H390" s="106">
        <f aca="true" t="shared" si="25" ref="H390:H395">SUM(F390+G390)</f>
        <v>37.89</v>
      </c>
      <c r="I390" s="15">
        <f t="shared" si="20"/>
        <v>100</v>
      </c>
    </row>
    <row r="391" spans="1:9" ht="32.25" customHeight="1">
      <c r="A391" s="34" t="s">
        <v>454</v>
      </c>
      <c r="B391" s="35" t="s">
        <v>455</v>
      </c>
      <c r="C391" s="99"/>
      <c r="D391" s="100"/>
      <c r="E391" s="106">
        <f t="shared" si="24"/>
        <v>0</v>
      </c>
      <c r="F391" s="99"/>
      <c r="G391" s="100"/>
      <c r="H391" s="106">
        <f t="shared" si="25"/>
        <v>0</v>
      </c>
      <c r="I391" s="15"/>
    </row>
    <row r="392" spans="1:9" ht="31.5">
      <c r="A392" s="34" t="s">
        <v>231</v>
      </c>
      <c r="B392" s="35" t="s">
        <v>456</v>
      </c>
      <c r="C392" s="99"/>
      <c r="D392" s="100"/>
      <c r="E392" s="106">
        <f t="shared" si="24"/>
        <v>0</v>
      </c>
      <c r="F392" s="99"/>
      <c r="G392" s="100"/>
      <c r="H392" s="106">
        <f t="shared" si="25"/>
        <v>0</v>
      </c>
      <c r="I392" s="15"/>
    </row>
    <row r="393" spans="1:9" ht="20.25" customHeight="1">
      <c r="A393" s="36" t="s">
        <v>457</v>
      </c>
      <c r="B393" s="37" t="s">
        <v>451</v>
      </c>
      <c r="C393" s="73">
        <v>4.3</v>
      </c>
      <c r="D393" s="100"/>
      <c r="E393" s="106">
        <f t="shared" si="24"/>
        <v>4.3</v>
      </c>
      <c r="F393" s="73">
        <v>4.3</v>
      </c>
      <c r="G393" s="100"/>
      <c r="H393" s="106">
        <f t="shared" si="25"/>
        <v>4.3</v>
      </c>
      <c r="I393" s="15">
        <f t="shared" si="20"/>
        <v>100</v>
      </c>
    </row>
    <row r="394" spans="1:9" ht="15.75">
      <c r="A394" s="34" t="s">
        <v>232</v>
      </c>
      <c r="B394" s="35" t="s">
        <v>458</v>
      </c>
      <c r="C394" s="82"/>
      <c r="D394" s="100"/>
      <c r="E394" s="106">
        <f t="shared" si="24"/>
        <v>0</v>
      </c>
      <c r="F394" s="82"/>
      <c r="G394" s="100"/>
      <c r="H394" s="106">
        <f t="shared" si="25"/>
        <v>0</v>
      </c>
      <c r="I394" s="15"/>
    </row>
    <row r="395" spans="1:9" ht="32.25" customHeight="1">
      <c r="A395" s="36" t="s">
        <v>459</v>
      </c>
      <c r="B395" s="37" t="s">
        <v>451</v>
      </c>
      <c r="C395" s="73">
        <v>5.3</v>
      </c>
      <c r="D395" s="100"/>
      <c r="E395" s="106">
        <f t="shared" si="24"/>
        <v>5.3</v>
      </c>
      <c r="F395" s="73">
        <v>5.3</v>
      </c>
      <c r="G395" s="100"/>
      <c r="H395" s="106">
        <f t="shared" si="25"/>
        <v>5.3</v>
      </c>
      <c r="I395" s="15">
        <f aca="true" t="shared" si="26" ref="I395:I458">SUM(H395/E395%)</f>
        <v>100</v>
      </c>
    </row>
    <row r="396" spans="1:9" ht="31.5">
      <c r="A396" s="71"/>
      <c r="B396" s="24" t="s">
        <v>460</v>
      </c>
      <c r="C396" s="78">
        <f aca="true" t="shared" si="27" ref="C396:H396">SUM(C234:C395)</f>
        <v>577.4099999999999</v>
      </c>
      <c r="D396" s="102">
        <f t="shared" si="27"/>
        <v>153.44000000000008</v>
      </c>
      <c r="E396" s="78">
        <f t="shared" si="27"/>
        <v>730.8499999999998</v>
      </c>
      <c r="F396" s="78">
        <f t="shared" si="27"/>
        <v>577.4099999999999</v>
      </c>
      <c r="G396" s="102">
        <f t="shared" si="27"/>
        <v>153.44000000000008</v>
      </c>
      <c r="H396" s="78">
        <f t="shared" si="27"/>
        <v>730.8499999999998</v>
      </c>
      <c r="I396" s="15">
        <f t="shared" si="26"/>
        <v>100</v>
      </c>
    </row>
    <row r="397" spans="1:9" ht="33" customHeight="1">
      <c r="A397" s="25"/>
      <c r="B397" s="33" t="s">
        <v>920</v>
      </c>
      <c r="C397" s="79"/>
      <c r="D397" s="102"/>
      <c r="E397" s="79"/>
      <c r="F397" s="79"/>
      <c r="G397" s="102"/>
      <c r="H397" s="79"/>
      <c r="I397" s="15"/>
    </row>
    <row r="398" spans="1:9" ht="78.75">
      <c r="A398" s="18" t="s">
        <v>78</v>
      </c>
      <c r="B398" s="39" t="s">
        <v>461</v>
      </c>
      <c r="C398" s="73">
        <v>1.59</v>
      </c>
      <c r="D398" s="100">
        <v>0.28</v>
      </c>
      <c r="E398" s="106">
        <f aca="true" t="shared" si="28" ref="E398:E448">SUM(C398+D398)</f>
        <v>1.87</v>
      </c>
      <c r="F398" s="73">
        <v>1.59</v>
      </c>
      <c r="G398" s="100">
        <v>0.28</v>
      </c>
      <c r="H398" s="106">
        <f aca="true" t="shared" si="29" ref="H398:H448">SUM(F398+G398)</f>
        <v>1.87</v>
      </c>
      <c r="I398" s="15">
        <f t="shared" si="26"/>
        <v>100</v>
      </c>
    </row>
    <row r="399" spans="1:9" ht="32.25" customHeight="1">
      <c r="A399" s="18" t="s">
        <v>153</v>
      </c>
      <c r="B399" s="39" t="s">
        <v>462</v>
      </c>
      <c r="C399" s="73">
        <v>1.59</v>
      </c>
      <c r="D399" s="100">
        <v>0.28</v>
      </c>
      <c r="E399" s="106">
        <f t="shared" si="28"/>
        <v>1.87</v>
      </c>
      <c r="F399" s="73">
        <v>1.59</v>
      </c>
      <c r="G399" s="100">
        <v>0.28</v>
      </c>
      <c r="H399" s="106">
        <f t="shared" si="29"/>
        <v>1.87</v>
      </c>
      <c r="I399" s="15">
        <f t="shared" si="26"/>
        <v>100</v>
      </c>
    </row>
    <row r="400" spans="1:9" ht="31.5">
      <c r="A400" s="18" t="s">
        <v>79</v>
      </c>
      <c r="B400" s="39" t="s">
        <v>463</v>
      </c>
      <c r="C400" s="73">
        <v>2.12</v>
      </c>
      <c r="D400" s="100">
        <v>0.28</v>
      </c>
      <c r="E400" s="106">
        <f t="shared" si="28"/>
        <v>2.4000000000000004</v>
      </c>
      <c r="F400" s="73">
        <v>2.12</v>
      </c>
      <c r="G400" s="100">
        <v>0.28</v>
      </c>
      <c r="H400" s="106">
        <f t="shared" si="29"/>
        <v>2.4000000000000004</v>
      </c>
      <c r="I400" s="15">
        <f t="shared" si="26"/>
        <v>100</v>
      </c>
    </row>
    <row r="401" spans="1:9" ht="66.75" customHeight="1">
      <c r="A401" s="18" t="s">
        <v>80</v>
      </c>
      <c r="B401" s="39" t="s">
        <v>464</v>
      </c>
      <c r="C401" s="73">
        <v>1.06</v>
      </c>
      <c r="D401" s="100">
        <v>0.28</v>
      </c>
      <c r="E401" s="106">
        <f t="shared" si="28"/>
        <v>1.34</v>
      </c>
      <c r="F401" s="73">
        <v>1.06</v>
      </c>
      <c r="G401" s="100">
        <v>0.28</v>
      </c>
      <c r="H401" s="106">
        <f t="shared" si="29"/>
        <v>1.34</v>
      </c>
      <c r="I401" s="15">
        <f t="shared" si="26"/>
        <v>100</v>
      </c>
    </row>
    <row r="402" spans="1:9" ht="63">
      <c r="A402" s="18" t="s">
        <v>81</v>
      </c>
      <c r="B402" s="39" t="s">
        <v>465</v>
      </c>
      <c r="C402" s="73">
        <v>1.06</v>
      </c>
      <c r="D402" s="100">
        <v>0.28</v>
      </c>
      <c r="E402" s="106">
        <f t="shared" si="28"/>
        <v>1.34</v>
      </c>
      <c r="F402" s="73">
        <v>1.06</v>
      </c>
      <c r="G402" s="100">
        <v>0.28</v>
      </c>
      <c r="H402" s="106">
        <f t="shared" si="29"/>
        <v>1.34</v>
      </c>
      <c r="I402" s="15">
        <f t="shared" si="26"/>
        <v>100</v>
      </c>
    </row>
    <row r="403" spans="1:9" ht="63" customHeight="1">
      <c r="A403" s="18" t="s">
        <v>82</v>
      </c>
      <c r="B403" s="39" t="s">
        <v>466</v>
      </c>
      <c r="C403" s="73">
        <v>1.06</v>
      </c>
      <c r="D403" s="100">
        <v>0.28</v>
      </c>
      <c r="E403" s="106">
        <f t="shared" si="28"/>
        <v>1.34</v>
      </c>
      <c r="F403" s="73">
        <v>1.06</v>
      </c>
      <c r="G403" s="100">
        <v>0.28</v>
      </c>
      <c r="H403" s="106">
        <f t="shared" si="29"/>
        <v>1.34</v>
      </c>
      <c r="I403" s="15">
        <f t="shared" si="26"/>
        <v>100</v>
      </c>
    </row>
    <row r="404" spans="1:9" ht="15.75">
      <c r="A404" s="18" t="s">
        <v>83</v>
      </c>
      <c r="B404" s="39" t="s">
        <v>467</v>
      </c>
      <c r="C404" s="73">
        <v>1.06</v>
      </c>
      <c r="D404" s="100">
        <v>0.28</v>
      </c>
      <c r="E404" s="106">
        <f t="shared" si="28"/>
        <v>1.34</v>
      </c>
      <c r="F404" s="73">
        <v>1.06</v>
      </c>
      <c r="G404" s="100">
        <v>0.28</v>
      </c>
      <c r="H404" s="106">
        <f t="shared" si="29"/>
        <v>1.34</v>
      </c>
      <c r="I404" s="15">
        <f t="shared" si="26"/>
        <v>100</v>
      </c>
    </row>
    <row r="405" spans="1:9" ht="94.5" customHeight="1">
      <c r="A405" s="18" t="s">
        <v>84</v>
      </c>
      <c r="B405" s="39" t="s">
        <v>468</v>
      </c>
      <c r="C405" s="73">
        <v>2.65</v>
      </c>
      <c r="D405" s="100">
        <v>0.28</v>
      </c>
      <c r="E405" s="106">
        <f t="shared" si="28"/>
        <v>2.9299999999999997</v>
      </c>
      <c r="F405" s="73">
        <v>2.65</v>
      </c>
      <c r="G405" s="100">
        <v>0.28</v>
      </c>
      <c r="H405" s="106">
        <f t="shared" si="29"/>
        <v>2.9299999999999997</v>
      </c>
      <c r="I405" s="15">
        <f t="shared" si="26"/>
        <v>100</v>
      </c>
    </row>
    <row r="406" spans="1:9" ht="78.75">
      <c r="A406" s="18" t="s">
        <v>154</v>
      </c>
      <c r="B406" s="39" t="s">
        <v>469</v>
      </c>
      <c r="C406" s="73">
        <v>1.59</v>
      </c>
      <c r="D406" s="100">
        <v>0.28</v>
      </c>
      <c r="E406" s="106">
        <f t="shared" si="28"/>
        <v>1.87</v>
      </c>
      <c r="F406" s="73">
        <v>1.59</v>
      </c>
      <c r="G406" s="100">
        <v>0.28</v>
      </c>
      <c r="H406" s="106">
        <f t="shared" si="29"/>
        <v>1.87</v>
      </c>
      <c r="I406" s="15">
        <f t="shared" si="26"/>
        <v>100</v>
      </c>
    </row>
    <row r="407" spans="1:9" ht="31.5" customHeight="1">
      <c r="A407" s="18" t="s">
        <v>155</v>
      </c>
      <c r="B407" s="39" t="s">
        <v>470</v>
      </c>
      <c r="C407" s="73">
        <v>1.06</v>
      </c>
      <c r="D407" s="100">
        <v>0.28</v>
      </c>
      <c r="E407" s="106">
        <f t="shared" si="28"/>
        <v>1.34</v>
      </c>
      <c r="F407" s="73">
        <v>1.06</v>
      </c>
      <c r="G407" s="100">
        <v>0.28</v>
      </c>
      <c r="H407" s="106">
        <f t="shared" si="29"/>
        <v>1.34</v>
      </c>
      <c r="I407" s="15">
        <f t="shared" si="26"/>
        <v>100</v>
      </c>
    </row>
    <row r="408" spans="1:9" ht="63">
      <c r="A408" s="18" t="s">
        <v>85</v>
      </c>
      <c r="B408" s="39" t="s">
        <v>471</v>
      </c>
      <c r="C408" s="73">
        <v>1.06</v>
      </c>
      <c r="D408" s="100">
        <v>0.28</v>
      </c>
      <c r="E408" s="106">
        <f t="shared" si="28"/>
        <v>1.34</v>
      </c>
      <c r="F408" s="73">
        <v>1.06</v>
      </c>
      <c r="G408" s="100">
        <v>0.28</v>
      </c>
      <c r="H408" s="106">
        <f t="shared" si="29"/>
        <v>1.34</v>
      </c>
      <c r="I408" s="15">
        <f t="shared" si="26"/>
        <v>100</v>
      </c>
    </row>
    <row r="409" spans="1:9" ht="31.5" customHeight="1">
      <c r="A409" s="18" t="s">
        <v>86</v>
      </c>
      <c r="B409" s="39" t="s">
        <v>472</v>
      </c>
      <c r="C409" s="73">
        <v>1.59</v>
      </c>
      <c r="D409" s="100">
        <v>0.28</v>
      </c>
      <c r="E409" s="106">
        <f t="shared" si="28"/>
        <v>1.87</v>
      </c>
      <c r="F409" s="73">
        <v>1.59</v>
      </c>
      <c r="G409" s="100">
        <v>0.28</v>
      </c>
      <c r="H409" s="106">
        <f t="shared" si="29"/>
        <v>1.87</v>
      </c>
      <c r="I409" s="15">
        <f t="shared" si="26"/>
        <v>100</v>
      </c>
    </row>
    <row r="410" spans="1:9" ht="63">
      <c r="A410" s="18" t="s">
        <v>87</v>
      </c>
      <c r="B410" s="39" t="s">
        <v>473</v>
      </c>
      <c r="C410" s="73">
        <v>2.12</v>
      </c>
      <c r="D410" s="100">
        <v>0.28</v>
      </c>
      <c r="E410" s="106">
        <f t="shared" si="28"/>
        <v>2.4000000000000004</v>
      </c>
      <c r="F410" s="73">
        <v>2.12</v>
      </c>
      <c r="G410" s="100">
        <v>0.28</v>
      </c>
      <c r="H410" s="106">
        <f t="shared" si="29"/>
        <v>2.4000000000000004</v>
      </c>
      <c r="I410" s="15">
        <f t="shared" si="26"/>
        <v>100</v>
      </c>
    </row>
    <row r="411" spans="1:9" ht="94.5">
      <c r="A411" s="18" t="s">
        <v>88</v>
      </c>
      <c r="B411" s="39" t="s">
        <v>474</v>
      </c>
      <c r="C411" s="73">
        <v>2.12</v>
      </c>
      <c r="D411" s="100">
        <v>0.28</v>
      </c>
      <c r="E411" s="106">
        <f t="shared" si="28"/>
        <v>2.4000000000000004</v>
      </c>
      <c r="F411" s="73">
        <v>2.12</v>
      </c>
      <c r="G411" s="100">
        <v>0.28</v>
      </c>
      <c r="H411" s="106">
        <f t="shared" si="29"/>
        <v>2.4000000000000004</v>
      </c>
      <c r="I411" s="15">
        <f t="shared" si="26"/>
        <v>100</v>
      </c>
    </row>
    <row r="412" spans="1:9" ht="31.5">
      <c r="A412" s="18" t="s">
        <v>156</v>
      </c>
      <c r="B412" s="39" t="s">
        <v>475</v>
      </c>
      <c r="C412" s="73">
        <v>3.17</v>
      </c>
      <c r="D412" s="100">
        <v>0.28</v>
      </c>
      <c r="E412" s="106">
        <f t="shared" si="28"/>
        <v>3.45</v>
      </c>
      <c r="F412" s="73">
        <v>3.17</v>
      </c>
      <c r="G412" s="100">
        <v>0.28</v>
      </c>
      <c r="H412" s="106">
        <f t="shared" si="29"/>
        <v>3.45</v>
      </c>
      <c r="I412" s="15">
        <f t="shared" si="26"/>
        <v>100</v>
      </c>
    </row>
    <row r="413" spans="1:9" ht="81.75" customHeight="1">
      <c r="A413" s="18" t="s">
        <v>157</v>
      </c>
      <c r="B413" s="39" t="s">
        <v>476</v>
      </c>
      <c r="C413" s="73">
        <v>2.65</v>
      </c>
      <c r="D413" s="100">
        <v>0.28</v>
      </c>
      <c r="E413" s="106">
        <f t="shared" si="28"/>
        <v>2.9299999999999997</v>
      </c>
      <c r="F413" s="73">
        <v>2.65</v>
      </c>
      <c r="G413" s="100">
        <v>0.28</v>
      </c>
      <c r="H413" s="106">
        <f t="shared" si="29"/>
        <v>2.9299999999999997</v>
      </c>
      <c r="I413" s="15">
        <f t="shared" si="26"/>
        <v>100</v>
      </c>
    </row>
    <row r="414" spans="1:9" ht="15.75">
      <c r="A414" s="18" t="s">
        <v>158</v>
      </c>
      <c r="B414" s="39" t="s">
        <v>477</v>
      </c>
      <c r="C414" s="73">
        <v>1.59</v>
      </c>
      <c r="D414" s="100">
        <v>0.28</v>
      </c>
      <c r="E414" s="106">
        <f t="shared" si="28"/>
        <v>1.87</v>
      </c>
      <c r="F414" s="73">
        <v>1.59</v>
      </c>
      <c r="G414" s="100">
        <v>0.28</v>
      </c>
      <c r="H414" s="106">
        <f t="shared" si="29"/>
        <v>1.87</v>
      </c>
      <c r="I414" s="15">
        <f t="shared" si="26"/>
        <v>100</v>
      </c>
    </row>
    <row r="415" spans="1:9" ht="63" customHeight="1">
      <c r="A415" s="18" t="s">
        <v>89</v>
      </c>
      <c r="B415" s="39" t="s">
        <v>478</v>
      </c>
      <c r="C415" s="73">
        <v>2.12</v>
      </c>
      <c r="D415" s="100">
        <v>0.28</v>
      </c>
      <c r="E415" s="106">
        <f t="shared" si="28"/>
        <v>2.4000000000000004</v>
      </c>
      <c r="F415" s="73">
        <v>2.12</v>
      </c>
      <c r="G415" s="100">
        <v>0.28</v>
      </c>
      <c r="H415" s="106">
        <f t="shared" si="29"/>
        <v>2.4000000000000004</v>
      </c>
      <c r="I415" s="15">
        <f t="shared" si="26"/>
        <v>100</v>
      </c>
    </row>
    <row r="416" spans="1:9" ht="63">
      <c r="A416" s="18" t="s">
        <v>90</v>
      </c>
      <c r="B416" s="39" t="s">
        <v>479</v>
      </c>
      <c r="C416" s="73">
        <v>1.06</v>
      </c>
      <c r="D416" s="100">
        <v>0.28</v>
      </c>
      <c r="E416" s="106">
        <f t="shared" si="28"/>
        <v>1.34</v>
      </c>
      <c r="F416" s="73">
        <v>1.06</v>
      </c>
      <c r="G416" s="100">
        <v>0.28</v>
      </c>
      <c r="H416" s="106">
        <f t="shared" si="29"/>
        <v>1.34</v>
      </c>
      <c r="I416" s="15">
        <f t="shared" si="26"/>
        <v>100</v>
      </c>
    </row>
    <row r="417" spans="1:9" ht="34.5" customHeight="1">
      <c r="A417" s="18" t="s">
        <v>91</v>
      </c>
      <c r="B417" s="39" t="s">
        <v>480</v>
      </c>
      <c r="C417" s="73">
        <v>1.06</v>
      </c>
      <c r="D417" s="100">
        <v>0.28</v>
      </c>
      <c r="E417" s="106">
        <f t="shared" si="28"/>
        <v>1.34</v>
      </c>
      <c r="F417" s="73">
        <v>1.06</v>
      </c>
      <c r="G417" s="100">
        <v>0.28</v>
      </c>
      <c r="H417" s="106">
        <f t="shared" si="29"/>
        <v>1.34</v>
      </c>
      <c r="I417" s="15">
        <f t="shared" si="26"/>
        <v>100</v>
      </c>
    </row>
    <row r="418" spans="1:9" ht="63">
      <c r="A418" s="18" t="s">
        <v>92</v>
      </c>
      <c r="B418" s="39" t="s">
        <v>481</v>
      </c>
      <c r="C418" s="73">
        <v>1.06</v>
      </c>
      <c r="D418" s="100">
        <v>0.28</v>
      </c>
      <c r="E418" s="106">
        <f t="shared" si="28"/>
        <v>1.34</v>
      </c>
      <c r="F418" s="73">
        <v>1.06</v>
      </c>
      <c r="G418" s="100">
        <v>0.28</v>
      </c>
      <c r="H418" s="106">
        <f t="shared" si="29"/>
        <v>1.34</v>
      </c>
      <c r="I418" s="15">
        <f t="shared" si="26"/>
        <v>100</v>
      </c>
    </row>
    <row r="419" spans="1:9" ht="18.75" customHeight="1">
      <c r="A419" s="18" t="s">
        <v>93</v>
      </c>
      <c r="B419" s="39" t="s">
        <v>482</v>
      </c>
      <c r="C419" s="73">
        <v>1.06</v>
      </c>
      <c r="D419" s="100">
        <v>0.28</v>
      </c>
      <c r="E419" s="106">
        <f t="shared" si="28"/>
        <v>1.34</v>
      </c>
      <c r="F419" s="73">
        <v>1.06</v>
      </c>
      <c r="G419" s="100">
        <v>0.28</v>
      </c>
      <c r="H419" s="106">
        <f t="shared" si="29"/>
        <v>1.34</v>
      </c>
      <c r="I419" s="15">
        <f t="shared" si="26"/>
        <v>100</v>
      </c>
    </row>
    <row r="420" spans="1:9" ht="15.75">
      <c r="A420" s="18" t="s">
        <v>75</v>
      </c>
      <c r="B420" s="19" t="s">
        <v>483</v>
      </c>
      <c r="C420" s="85">
        <v>1</v>
      </c>
      <c r="D420" s="100">
        <v>0.44</v>
      </c>
      <c r="E420" s="106">
        <f t="shared" si="28"/>
        <v>1.44</v>
      </c>
      <c r="F420" s="85">
        <v>1</v>
      </c>
      <c r="G420" s="100">
        <v>0.44</v>
      </c>
      <c r="H420" s="106">
        <f t="shared" si="29"/>
        <v>1.44</v>
      </c>
      <c r="I420" s="15">
        <f t="shared" si="26"/>
        <v>100</v>
      </c>
    </row>
    <row r="421" spans="1:9" ht="31.5" customHeight="1">
      <c r="A421" s="18" t="s">
        <v>76</v>
      </c>
      <c r="B421" s="19" t="s">
        <v>484</v>
      </c>
      <c r="C421" s="73">
        <v>1.5</v>
      </c>
      <c r="D421" s="100">
        <v>0.44</v>
      </c>
      <c r="E421" s="106">
        <f t="shared" si="28"/>
        <v>1.94</v>
      </c>
      <c r="F421" s="73">
        <v>1.5</v>
      </c>
      <c r="G421" s="100">
        <v>0.44</v>
      </c>
      <c r="H421" s="106">
        <f t="shared" si="29"/>
        <v>1.94</v>
      </c>
      <c r="I421" s="15">
        <f t="shared" si="26"/>
        <v>100</v>
      </c>
    </row>
    <row r="422" spans="1:9" ht="47.25">
      <c r="A422" s="18" t="s">
        <v>159</v>
      </c>
      <c r="B422" s="19" t="s">
        <v>485</v>
      </c>
      <c r="C422" s="73">
        <v>2</v>
      </c>
      <c r="D422" s="100">
        <v>0.14</v>
      </c>
      <c r="E422" s="106">
        <f t="shared" si="28"/>
        <v>2.14</v>
      </c>
      <c r="F422" s="73">
        <v>2</v>
      </c>
      <c r="G422" s="100">
        <v>0.14</v>
      </c>
      <c r="H422" s="106">
        <f t="shared" si="29"/>
        <v>2.14</v>
      </c>
      <c r="I422" s="15">
        <f t="shared" si="26"/>
        <v>100</v>
      </c>
    </row>
    <row r="423" spans="1:9" ht="26.25" customHeight="1">
      <c r="A423" s="18" t="s">
        <v>84</v>
      </c>
      <c r="B423" s="19" t="s">
        <v>486</v>
      </c>
      <c r="C423" s="73">
        <v>2</v>
      </c>
      <c r="D423" s="100">
        <v>0.44</v>
      </c>
      <c r="E423" s="106">
        <f t="shared" si="28"/>
        <v>2.44</v>
      </c>
      <c r="F423" s="73">
        <v>2</v>
      </c>
      <c r="G423" s="100">
        <v>0.44</v>
      </c>
      <c r="H423" s="106">
        <f t="shared" si="29"/>
        <v>2.44</v>
      </c>
      <c r="I423" s="15">
        <f t="shared" si="26"/>
        <v>100</v>
      </c>
    </row>
    <row r="424" spans="1:9" ht="15.75">
      <c r="A424" s="18" t="s">
        <v>154</v>
      </c>
      <c r="B424" s="19" t="s">
        <v>487</v>
      </c>
      <c r="C424" s="73">
        <v>2</v>
      </c>
      <c r="D424" s="100">
        <v>0.44</v>
      </c>
      <c r="E424" s="106">
        <f t="shared" si="28"/>
        <v>2.44</v>
      </c>
      <c r="F424" s="73">
        <v>2</v>
      </c>
      <c r="G424" s="100">
        <v>0.44</v>
      </c>
      <c r="H424" s="106">
        <f t="shared" si="29"/>
        <v>2.44</v>
      </c>
      <c r="I424" s="15">
        <f t="shared" si="26"/>
        <v>100</v>
      </c>
    </row>
    <row r="425" spans="1:9" ht="21.75" customHeight="1">
      <c r="A425" s="18" t="s">
        <v>157</v>
      </c>
      <c r="B425" s="19" t="s">
        <v>488</v>
      </c>
      <c r="C425" s="73">
        <v>2</v>
      </c>
      <c r="D425" s="100">
        <v>0.2</v>
      </c>
      <c r="E425" s="106">
        <f t="shared" si="28"/>
        <v>2.2</v>
      </c>
      <c r="F425" s="73">
        <v>2</v>
      </c>
      <c r="G425" s="100">
        <v>0.2</v>
      </c>
      <c r="H425" s="106">
        <f t="shared" si="29"/>
        <v>2.2</v>
      </c>
      <c r="I425" s="15">
        <f t="shared" si="26"/>
        <v>100</v>
      </c>
    </row>
    <row r="426" spans="1:9" ht="15.75">
      <c r="A426" s="18" t="s">
        <v>158</v>
      </c>
      <c r="B426" s="19" t="s">
        <v>489</v>
      </c>
      <c r="C426" s="73">
        <v>2</v>
      </c>
      <c r="D426" s="100">
        <v>0.15</v>
      </c>
      <c r="E426" s="106">
        <f t="shared" si="28"/>
        <v>2.15</v>
      </c>
      <c r="F426" s="73">
        <v>2</v>
      </c>
      <c r="G426" s="100">
        <v>0.15</v>
      </c>
      <c r="H426" s="106">
        <f t="shared" si="29"/>
        <v>2.15</v>
      </c>
      <c r="I426" s="15">
        <f t="shared" si="26"/>
        <v>100</v>
      </c>
    </row>
    <row r="427" spans="1:9" ht="16.5" customHeight="1">
      <c r="A427" s="18" t="s">
        <v>92</v>
      </c>
      <c r="B427" s="19" t="s">
        <v>490</v>
      </c>
      <c r="C427" s="73">
        <v>1.5</v>
      </c>
      <c r="D427" s="100">
        <v>0.14</v>
      </c>
      <c r="E427" s="106">
        <f t="shared" si="28"/>
        <v>1.6400000000000001</v>
      </c>
      <c r="F427" s="73">
        <v>1.5</v>
      </c>
      <c r="G427" s="100">
        <v>0.14</v>
      </c>
      <c r="H427" s="106">
        <f t="shared" si="29"/>
        <v>1.6400000000000001</v>
      </c>
      <c r="I427" s="15">
        <f t="shared" si="26"/>
        <v>100</v>
      </c>
    </row>
    <row r="428" spans="1:9" ht="15.75">
      <c r="A428" s="18" t="s">
        <v>93</v>
      </c>
      <c r="B428" s="19" t="s">
        <v>491</v>
      </c>
      <c r="C428" s="73">
        <v>1.12</v>
      </c>
      <c r="D428" s="100">
        <v>0.14</v>
      </c>
      <c r="E428" s="106">
        <f t="shared" si="28"/>
        <v>1.2600000000000002</v>
      </c>
      <c r="F428" s="73">
        <v>1.12</v>
      </c>
      <c r="G428" s="100">
        <v>0.14</v>
      </c>
      <c r="H428" s="106">
        <f t="shared" si="29"/>
        <v>1.2600000000000002</v>
      </c>
      <c r="I428" s="15">
        <f t="shared" si="26"/>
        <v>100</v>
      </c>
    </row>
    <row r="429" spans="1:9" ht="21.75" customHeight="1">
      <c r="A429" s="18" t="s">
        <v>94</v>
      </c>
      <c r="B429" s="19" t="s">
        <v>492</v>
      </c>
      <c r="C429" s="73">
        <v>1</v>
      </c>
      <c r="D429" s="100">
        <v>0.14</v>
      </c>
      <c r="E429" s="106">
        <f t="shared" si="28"/>
        <v>1.1400000000000001</v>
      </c>
      <c r="F429" s="73">
        <v>1</v>
      </c>
      <c r="G429" s="100">
        <v>0.14</v>
      </c>
      <c r="H429" s="106">
        <f t="shared" si="29"/>
        <v>1.1400000000000001</v>
      </c>
      <c r="I429" s="15">
        <f t="shared" si="26"/>
        <v>100.00000000000001</v>
      </c>
    </row>
    <row r="430" spans="1:9" ht="15.75">
      <c r="A430" s="18" t="s">
        <v>95</v>
      </c>
      <c r="B430" s="19" t="s">
        <v>493</v>
      </c>
      <c r="C430" s="73">
        <v>1</v>
      </c>
      <c r="D430" s="100">
        <v>0.14</v>
      </c>
      <c r="E430" s="106">
        <f t="shared" si="28"/>
        <v>1.1400000000000001</v>
      </c>
      <c r="F430" s="73">
        <v>1</v>
      </c>
      <c r="G430" s="100">
        <v>0.14</v>
      </c>
      <c r="H430" s="106">
        <f t="shared" si="29"/>
        <v>1.1400000000000001</v>
      </c>
      <c r="I430" s="15">
        <f t="shared" si="26"/>
        <v>100.00000000000001</v>
      </c>
    </row>
    <row r="431" spans="1:9" ht="23.25" customHeight="1">
      <c r="A431" s="18" t="s">
        <v>96</v>
      </c>
      <c r="B431" s="19" t="s">
        <v>494</v>
      </c>
      <c r="C431" s="84">
        <v>1.12</v>
      </c>
      <c r="D431" s="100">
        <v>0.14</v>
      </c>
      <c r="E431" s="106">
        <f t="shared" si="28"/>
        <v>1.2600000000000002</v>
      </c>
      <c r="F431" s="84">
        <v>1.12</v>
      </c>
      <c r="G431" s="100">
        <v>0.14</v>
      </c>
      <c r="H431" s="106">
        <f t="shared" si="29"/>
        <v>1.2600000000000002</v>
      </c>
      <c r="I431" s="15">
        <f t="shared" si="26"/>
        <v>100</v>
      </c>
    </row>
    <row r="432" spans="1:9" ht="15.75">
      <c r="A432" s="18" t="s">
        <v>961</v>
      </c>
      <c r="B432" s="19" t="s">
        <v>962</v>
      </c>
      <c r="C432" s="73">
        <v>2.17</v>
      </c>
      <c r="D432" s="100">
        <v>0.11</v>
      </c>
      <c r="E432" s="106">
        <f t="shared" si="28"/>
        <v>2.28</v>
      </c>
      <c r="F432" s="73">
        <v>2.17</v>
      </c>
      <c r="G432" s="100">
        <v>0.11</v>
      </c>
      <c r="H432" s="106">
        <f t="shared" si="29"/>
        <v>2.28</v>
      </c>
      <c r="I432" s="15">
        <f t="shared" si="26"/>
        <v>100</v>
      </c>
    </row>
    <row r="433" spans="1:9" ht="18" customHeight="1">
      <c r="A433" s="18" t="s">
        <v>300</v>
      </c>
      <c r="B433" s="19" t="s">
        <v>495</v>
      </c>
      <c r="C433" s="82"/>
      <c r="D433" s="100"/>
      <c r="E433" s="106">
        <f t="shared" si="28"/>
        <v>0</v>
      </c>
      <c r="F433" s="82"/>
      <c r="G433" s="100"/>
      <c r="H433" s="106">
        <f t="shared" si="29"/>
        <v>0</v>
      </c>
      <c r="I433" s="15"/>
    </row>
    <row r="434" spans="1:9" ht="15.75">
      <c r="A434" s="18" t="s">
        <v>112</v>
      </c>
      <c r="B434" s="19" t="s">
        <v>496</v>
      </c>
      <c r="C434" s="85">
        <v>1</v>
      </c>
      <c r="D434" s="100">
        <v>0.14</v>
      </c>
      <c r="E434" s="106">
        <f t="shared" si="28"/>
        <v>1.1400000000000001</v>
      </c>
      <c r="F434" s="85">
        <v>1</v>
      </c>
      <c r="G434" s="100">
        <v>0.14</v>
      </c>
      <c r="H434" s="106">
        <f t="shared" si="29"/>
        <v>1.1400000000000001</v>
      </c>
      <c r="I434" s="15">
        <f t="shared" si="26"/>
        <v>100.00000000000001</v>
      </c>
    </row>
    <row r="435" spans="1:9" ht="21" customHeight="1">
      <c r="A435" s="18" t="s">
        <v>113</v>
      </c>
      <c r="B435" s="19" t="s">
        <v>497</v>
      </c>
      <c r="C435" s="73">
        <v>1</v>
      </c>
      <c r="D435" s="100">
        <v>0.14</v>
      </c>
      <c r="E435" s="106">
        <f t="shared" si="28"/>
        <v>1.1400000000000001</v>
      </c>
      <c r="F435" s="73">
        <v>1</v>
      </c>
      <c r="G435" s="100">
        <v>0.14</v>
      </c>
      <c r="H435" s="106">
        <f t="shared" si="29"/>
        <v>1.1400000000000001</v>
      </c>
      <c r="I435" s="15">
        <f t="shared" si="26"/>
        <v>100.00000000000001</v>
      </c>
    </row>
    <row r="436" spans="1:9" ht="31.5">
      <c r="A436" s="18" t="s">
        <v>101</v>
      </c>
      <c r="B436" s="19" t="s">
        <v>498</v>
      </c>
      <c r="C436" s="73">
        <v>1</v>
      </c>
      <c r="D436" s="100">
        <v>0.14</v>
      </c>
      <c r="E436" s="106">
        <f t="shared" si="28"/>
        <v>1.1400000000000001</v>
      </c>
      <c r="F436" s="73">
        <v>1</v>
      </c>
      <c r="G436" s="100">
        <v>0.14</v>
      </c>
      <c r="H436" s="106">
        <f t="shared" si="29"/>
        <v>1.1400000000000001</v>
      </c>
      <c r="I436" s="15">
        <f t="shared" si="26"/>
        <v>100.00000000000001</v>
      </c>
    </row>
    <row r="437" spans="1:9" ht="32.25" customHeight="1">
      <c r="A437" s="18" t="s">
        <v>103</v>
      </c>
      <c r="B437" s="19" t="s">
        <v>499</v>
      </c>
      <c r="C437" s="73">
        <v>1</v>
      </c>
      <c r="D437" s="100">
        <v>0.14</v>
      </c>
      <c r="E437" s="106">
        <f t="shared" si="28"/>
        <v>1.1400000000000001</v>
      </c>
      <c r="F437" s="73">
        <v>1</v>
      </c>
      <c r="G437" s="100">
        <v>0.14</v>
      </c>
      <c r="H437" s="106">
        <f t="shared" si="29"/>
        <v>1.1400000000000001</v>
      </c>
      <c r="I437" s="15">
        <f t="shared" si="26"/>
        <v>100.00000000000001</v>
      </c>
    </row>
    <row r="438" spans="1:9" ht="31.5">
      <c r="A438" s="18" t="s">
        <v>104</v>
      </c>
      <c r="B438" s="19" t="s">
        <v>500</v>
      </c>
      <c r="C438" s="73">
        <v>1</v>
      </c>
      <c r="D438" s="100">
        <v>0.14</v>
      </c>
      <c r="E438" s="106">
        <f t="shared" si="28"/>
        <v>1.1400000000000001</v>
      </c>
      <c r="F438" s="73">
        <v>1</v>
      </c>
      <c r="G438" s="100">
        <v>0.14</v>
      </c>
      <c r="H438" s="106">
        <f t="shared" si="29"/>
        <v>1.1400000000000001</v>
      </c>
      <c r="I438" s="15">
        <f t="shared" si="26"/>
        <v>100.00000000000001</v>
      </c>
    </row>
    <row r="439" spans="1:9" ht="31.5" customHeight="1">
      <c r="A439" s="18" t="s">
        <v>160</v>
      </c>
      <c r="B439" s="19" t="s">
        <v>501</v>
      </c>
      <c r="C439" s="73">
        <v>2</v>
      </c>
      <c r="D439" s="100">
        <v>0.14</v>
      </c>
      <c r="E439" s="106">
        <f t="shared" si="28"/>
        <v>2.14</v>
      </c>
      <c r="F439" s="73">
        <v>2</v>
      </c>
      <c r="G439" s="100">
        <v>0.14</v>
      </c>
      <c r="H439" s="106">
        <f t="shared" si="29"/>
        <v>2.14</v>
      </c>
      <c r="I439" s="15">
        <f t="shared" si="26"/>
        <v>100</v>
      </c>
    </row>
    <row r="440" spans="1:9" ht="31.5">
      <c r="A440" s="40" t="s">
        <v>311</v>
      </c>
      <c r="B440" s="41" t="s">
        <v>502</v>
      </c>
      <c r="C440" s="98"/>
      <c r="D440" s="100"/>
      <c r="E440" s="106">
        <f t="shared" si="28"/>
        <v>0</v>
      </c>
      <c r="F440" s="98"/>
      <c r="G440" s="100"/>
      <c r="H440" s="106">
        <f t="shared" si="29"/>
        <v>0</v>
      </c>
      <c r="I440" s="15"/>
    </row>
    <row r="441" spans="1:9" ht="21" customHeight="1">
      <c r="A441" s="18" t="s">
        <v>161</v>
      </c>
      <c r="B441" s="19" t="s">
        <v>503</v>
      </c>
      <c r="C441" s="73">
        <v>2</v>
      </c>
      <c r="D441" s="100">
        <v>0.42</v>
      </c>
      <c r="E441" s="106">
        <f t="shared" si="28"/>
        <v>2.42</v>
      </c>
      <c r="F441" s="73">
        <v>2</v>
      </c>
      <c r="G441" s="100">
        <v>0.42</v>
      </c>
      <c r="H441" s="106">
        <f t="shared" si="29"/>
        <v>2.42</v>
      </c>
      <c r="I441" s="15">
        <f t="shared" si="26"/>
        <v>100</v>
      </c>
    </row>
    <row r="442" spans="1:9" ht="15.75">
      <c r="A442" s="18" t="s">
        <v>162</v>
      </c>
      <c r="B442" s="19" t="s">
        <v>504</v>
      </c>
      <c r="C442" s="73">
        <v>2</v>
      </c>
      <c r="D442" s="100">
        <v>0.15</v>
      </c>
      <c r="E442" s="106">
        <f t="shared" si="28"/>
        <v>2.15</v>
      </c>
      <c r="F442" s="73">
        <v>2</v>
      </c>
      <c r="G442" s="100">
        <v>0.15</v>
      </c>
      <c r="H442" s="106">
        <f t="shared" si="29"/>
        <v>2.15</v>
      </c>
      <c r="I442" s="15">
        <f t="shared" si="26"/>
        <v>100</v>
      </c>
    </row>
    <row r="443" spans="1:9" ht="19.5" customHeight="1">
      <c r="A443" s="40" t="s">
        <v>505</v>
      </c>
      <c r="B443" s="41" t="s">
        <v>506</v>
      </c>
      <c r="C443" s="98"/>
      <c r="D443" s="100"/>
      <c r="E443" s="106">
        <f t="shared" si="28"/>
        <v>0</v>
      </c>
      <c r="F443" s="98"/>
      <c r="G443" s="100"/>
      <c r="H443" s="106">
        <f t="shared" si="29"/>
        <v>0</v>
      </c>
      <c r="I443" s="15"/>
    </row>
    <row r="444" spans="1:9" ht="15.75">
      <c r="A444" s="18" t="s">
        <v>108</v>
      </c>
      <c r="B444" s="19" t="s">
        <v>507</v>
      </c>
      <c r="C444" s="73">
        <v>1</v>
      </c>
      <c r="D444" s="100">
        <v>0.1</v>
      </c>
      <c r="E444" s="106">
        <f t="shared" si="28"/>
        <v>1.1</v>
      </c>
      <c r="F444" s="73">
        <v>1</v>
      </c>
      <c r="G444" s="100">
        <v>0.1</v>
      </c>
      <c r="H444" s="106">
        <f t="shared" si="29"/>
        <v>1.1</v>
      </c>
      <c r="I444" s="15">
        <f t="shared" si="26"/>
        <v>100</v>
      </c>
    </row>
    <row r="445" spans="1:9" ht="18.75" customHeight="1">
      <c r="A445" s="18" t="s">
        <v>941</v>
      </c>
      <c r="B445" s="19" t="s">
        <v>942</v>
      </c>
      <c r="C445" s="73">
        <v>0.75</v>
      </c>
      <c r="D445" s="100">
        <v>0.25</v>
      </c>
      <c r="E445" s="106">
        <f t="shared" si="28"/>
        <v>1</v>
      </c>
      <c r="F445" s="73">
        <v>0.75</v>
      </c>
      <c r="G445" s="100">
        <v>0.26</v>
      </c>
      <c r="H445" s="106">
        <f t="shared" si="29"/>
        <v>1.01</v>
      </c>
      <c r="I445" s="15">
        <f t="shared" si="26"/>
        <v>101</v>
      </c>
    </row>
    <row r="446" spans="1:9" ht="15.75">
      <c r="A446" s="18"/>
      <c r="B446" s="19" t="s">
        <v>943</v>
      </c>
      <c r="C446" s="73">
        <v>0.56</v>
      </c>
      <c r="D446" s="100">
        <v>0.22</v>
      </c>
      <c r="E446" s="106">
        <f t="shared" si="28"/>
        <v>0.78</v>
      </c>
      <c r="F446" s="73">
        <v>0.56</v>
      </c>
      <c r="G446" s="100">
        <v>0.26</v>
      </c>
      <c r="H446" s="106">
        <f t="shared" si="29"/>
        <v>0.8200000000000001</v>
      </c>
      <c r="I446" s="15">
        <f t="shared" si="26"/>
        <v>105.12820512820512</v>
      </c>
    </row>
    <row r="447" spans="1:9" ht="17.25" customHeight="1">
      <c r="A447" s="40" t="s">
        <v>508</v>
      </c>
      <c r="B447" s="41" t="s">
        <v>509</v>
      </c>
      <c r="C447" s="99"/>
      <c r="D447" s="100"/>
      <c r="E447" s="106">
        <f t="shared" si="28"/>
        <v>0</v>
      </c>
      <c r="F447" s="99"/>
      <c r="G447" s="100"/>
      <c r="H447" s="106">
        <f t="shared" si="29"/>
        <v>0</v>
      </c>
      <c r="I447" s="15"/>
    </row>
    <row r="448" spans="1:9" ht="31.5">
      <c r="A448" s="18" t="s">
        <v>163</v>
      </c>
      <c r="B448" s="19" t="s">
        <v>510</v>
      </c>
      <c r="C448" s="73">
        <v>2</v>
      </c>
      <c r="D448" s="100">
        <v>0.1</v>
      </c>
      <c r="E448" s="106">
        <f t="shared" si="28"/>
        <v>2.1</v>
      </c>
      <c r="F448" s="73">
        <v>2</v>
      </c>
      <c r="G448" s="100">
        <v>0.1</v>
      </c>
      <c r="H448" s="106">
        <f t="shared" si="29"/>
        <v>2.1</v>
      </c>
      <c r="I448" s="15">
        <f t="shared" si="26"/>
        <v>100</v>
      </c>
    </row>
    <row r="449" spans="1:9" ht="21.75" customHeight="1">
      <c r="A449" s="71"/>
      <c r="B449" s="24" t="s">
        <v>511</v>
      </c>
      <c r="C449" s="78">
        <f aca="true" t="shared" si="30" ref="C449:H449">SUM(C398:C448)</f>
        <v>71.22000000000001</v>
      </c>
      <c r="D449" s="102">
        <f t="shared" si="30"/>
        <v>11.30000000000001</v>
      </c>
      <c r="E449" s="78">
        <f t="shared" si="30"/>
        <v>82.52</v>
      </c>
      <c r="F449" s="78">
        <f t="shared" si="30"/>
        <v>71.22000000000001</v>
      </c>
      <c r="G449" s="102">
        <f t="shared" si="30"/>
        <v>11.350000000000009</v>
      </c>
      <c r="H449" s="78">
        <f t="shared" si="30"/>
        <v>82.57</v>
      </c>
      <c r="I449" s="15">
        <f t="shared" si="26"/>
        <v>100.06059137178866</v>
      </c>
    </row>
    <row r="450" spans="1:9" ht="15.75">
      <c r="A450" s="42" t="s">
        <v>327</v>
      </c>
      <c r="B450" s="43" t="s">
        <v>512</v>
      </c>
      <c r="C450" s="86"/>
      <c r="D450" s="102"/>
      <c r="E450" s="106">
        <f aca="true" t="shared" si="31" ref="E450:E473">SUM(C450+D450)</f>
        <v>0</v>
      </c>
      <c r="F450" s="86"/>
      <c r="G450" s="102"/>
      <c r="H450" s="106">
        <f aca="true" t="shared" si="32" ref="H450:H473">SUM(F450+G450)</f>
        <v>0</v>
      </c>
      <c r="I450" s="15"/>
    </row>
    <row r="451" spans="1:9" ht="19.5" customHeight="1">
      <c r="A451" s="44" t="s">
        <v>75</v>
      </c>
      <c r="B451" s="19" t="s">
        <v>513</v>
      </c>
      <c r="C451" s="73">
        <v>1.29</v>
      </c>
      <c r="D451" s="102">
        <v>0.02</v>
      </c>
      <c r="E451" s="106">
        <f t="shared" si="31"/>
        <v>1.31</v>
      </c>
      <c r="F451" s="73">
        <v>1.29</v>
      </c>
      <c r="G451" s="102">
        <v>0.02</v>
      </c>
      <c r="H451" s="106">
        <f t="shared" si="32"/>
        <v>1.31</v>
      </c>
      <c r="I451" s="15">
        <f t="shared" si="26"/>
        <v>100</v>
      </c>
    </row>
    <row r="452" spans="1:9" ht="15.75">
      <c r="A452" s="44" t="s">
        <v>76</v>
      </c>
      <c r="B452" s="19" t="s">
        <v>514</v>
      </c>
      <c r="C452" s="73">
        <v>1.25</v>
      </c>
      <c r="D452" s="102">
        <v>0.02</v>
      </c>
      <c r="E452" s="106">
        <f t="shared" si="31"/>
        <v>1.27</v>
      </c>
      <c r="F452" s="73">
        <v>1.25</v>
      </c>
      <c r="G452" s="102">
        <v>0.02</v>
      </c>
      <c r="H452" s="106">
        <f t="shared" si="32"/>
        <v>1.27</v>
      </c>
      <c r="I452" s="15">
        <f t="shared" si="26"/>
        <v>100</v>
      </c>
    </row>
    <row r="453" spans="1:9" ht="17.25" customHeight="1">
      <c r="A453" s="44" t="s">
        <v>159</v>
      </c>
      <c r="B453" s="19" t="s">
        <v>515</v>
      </c>
      <c r="C453" s="73">
        <v>1.25</v>
      </c>
      <c r="D453" s="100">
        <v>0.02</v>
      </c>
      <c r="E453" s="106">
        <f t="shared" si="31"/>
        <v>1.27</v>
      </c>
      <c r="F453" s="73">
        <v>1.25</v>
      </c>
      <c r="G453" s="100">
        <v>0.02</v>
      </c>
      <c r="H453" s="106">
        <f t="shared" si="32"/>
        <v>1.27</v>
      </c>
      <c r="I453" s="15">
        <f t="shared" si="26"/>
        <v>100</v>
      </c>
    </row>
    <row r="454" spans="1:9" ht="15.75">
      <c r="A454" s="44" t="s">
        <v>78</v>
      </c>
      <c r="B454" s="19" t="s">
        <v>516</v>
      </c>
      <c r="C454" s="73">
        <v>1.14</v>
      </c>
      <c r="D454" s="100">
        <v>0.04</v>
      </c>
      <c r="E454" s="106">
        <f t="shared" si="31"/>
        <v>1.18</v>
      </c>
      <c r="F454" s="73">
        <v>1.14</v>
      </c>
      <c r="G454" s="100">
        <v>0.04</v>
      </c>
      <c r="H454" s="106">
        <f t="shared" si="32"/>
        <v>1.18</v>
      </c>
      <c r="I454" s="15">
        <f t="shared" si="26"/>
        <v>100</v>
      </c>
    </row>
    <row r="455" spans="1:9" ht="18.75" customHeight="1">
      <c r="A455" s="44" t="s">
        <v>153</v>
      </c>
      <c r="B455" s="19" t="s">
        <v>517</v>
      </c>
      <c r="C455" s="73">
        <v>1.14</v>
      </c>
      <c r="D455" s="100">
        <v>0.02</v>
      </c>
      <c r="E455" s="106">
        <f t="shared" si="31"/>
        <v>1.16</v>
      </c>
      <c r="F455" s="73">
        <v>1.14</v>
      </c>
      <c r="G455" s="100">
        <v>0.02</v>
      </c>
      <c r="H455" s="106">
        <f t="shared" si="32"/>
        <v>1.16</v>
      </c>
      <c r="I455" s="15">
        <f t="shared" si="26"/>
        <v>100</v>
      </c>
    </row>
    <row r="456" spans="1:9" ht="15.75">
      <c r="A456" s="44" t="s">
        <v>79</v>
      </c>
      <c r="B456" s="19" t="s">
        <v>518</v>
      </c>
      <c r="C456" s="73">
        <v>2.1</v>
      </c>
      <c r="D456" s="100">
        <v>0.6</v>
      </c>
      <c r="E456" s="106">
        <f t="shared" si="31"/>
        <v>2.7</v>
      </c>
      <c r="F456" s="73">
        <v>2.1</v>
      </c>
      <c r="G456" s="100">
        <v>0.6</v>
      </c>
      <c r="H456" s="106">
        <f t="shared" si="32"/>
        <v>2.7</v>
      </c>
      <c r="I456" s="15">
        <f t="shared" si="26"/>
        <v>100</v>
      </c>
    </row>
    <row r="457" spans="1:9" ht="21" customHeight="1">
      <c r="A457" s="44" t="s">
        <v>80</v>
      </c>
      <c r="B457" s="19" t="s">
        <v>519</v>
      </c>
      <c r="C457" s="73">
        <v>1.4</v>
      </c>
      <c r="D457" s="100">
        <v>0.03</v>
      </c>
      <c r="E457" s="106">
        <f t="shared" si="31"/>
        <v>1.43</v>
      </c>
      <c r="F457" s="73">
        <v>1.4</v>
      </c>
      <c r="G457" s="100">
        <v>0.03</v>
      </c>
      <c r="H457" s="106">
        <f t="shared" si="32"/>
        <v>1.43</v>
      </c>
      <c r="I457" s="15">
        <f t="shared" si="26"/>
        <v>100</v>
      </c>
    </row>
    <row r="458" spans="1:9" ht="15.75">
      <c r="A458" s="44" t="s">
        <v>81</v>
      </c>
      <c r="B458" s="19" t="s">
        <v>520</v>
      </c>
      <c r="C458" s="73">
        <v>1.5</v>
      </c>
      <c r="D458" s="100">
        <v>0.02</v>
      </c>
      <c r="E458" s="106">
        <f t="shared" si="31"/>
        <v>1.52</v>
      </c>
      <c r="F458" s="73">
        <v>1.5</v>
      </c>
      <c r="G458" s="100">
        <v>0.02</v>
      </c>
      <c r="H458" s="106">
        <f t="shared" si="32"/>
        <v>1.52</v>
      </c>
      <c r="I458" s="15">
        <f t="shared" si="26"/>
        <v>100</v>
      </c>
    </row>
    <row r="459" spans="1:9" ht="16.5" customHeight="1">
      <c r="A459" s="44" t="s">
        <v>82</v>
      </c>
      <c r="B459" s="19" t="s">
        <v>521</v>
      </c>
      <c r="C459" s="73">
        <v>1.4</v>
      </c>
      <c r="D459" s="100">
        <v>0.31</v>
      </c>
      <c r="E459" s="106">
        <f t="shared" si="31"/>
        <v>1.71</v>
      </c>
      <c r="F459" s="73">
        <v>1.4</v>
      </c>
      <c r="G459" s="100">
        <v>0.31</v>
      </c>
      <c r="H459" s="106">
        <f t="shared" si="32"/>
        <v>1.71</v>
      </c>
      <c r="I459" s="15">
        <f aca="true" t="shared" si="33" ref="I459:I522">SUM(H459/E459%)</f>
        <v>100</v>
      </c>
    </row>
    <row r="460" spans="1:9" ht="15.75">
      <c r="A460" s="44" t="s">
        <v>83</v>
      </c>
      <c r="B460" s="19" t="s">
        <v>522</v>
      </c>
      <c r="C460" s="73">
        <v>2</v>
      </c>
      <c r="D460" s="100">
        <v>0.34</v>
      </c>
      <c r="E460" s="106">
        <f t="shared" si="31"/>
        <v>2.34</v>
      </c>
      <c r="F460" s="73">
        <v>2</v>
      </c>
      <c r="G460" s="100">
        <v>0.34</v>
      </c>
      <c r="H460" s="106">
        <f t="shared" si="32"/>
        <v>2.34</v>
      </c>
      <c r="I460" s="15">
        <f t="shared" si="33"/>
        <v>100</v>
      </c>
    </row>
    <row r="461" spans="1:9" ht="15.75" customHeight="1">
      <c r="A461" s="44" t="s">
        <v>84</v>
      </c>
      <c r="B461" s="19" t="s">
        <v>523</v>
      </c>
      <c r="C461" s="73">
        <v>1.5</v>
      </c>
      <c r="D461" s="100">
        <v>0.4</v>
      </c>
      <c r="E461" s="106">
        <f t="shared" si="31"/>
        <v>1.9</v>
      </c>
      <c r="F461" s="73">
        <v>1.5</v>
      </c>
      <c r="G461" s="100">
        <v>0.4</v>
      </c>
      <c r="H461" s="106">
        <f t="shared" si="32"/>
        <v>1.9</v>
      </c>
      <c r="I461" s="15">
        <f t="shared" si="33"/>
        <v>100</v>
      </c>
    </row>
    <row r="462" spans="1:9" ht="15.75">
      <c r="A462" s="44" t="s">
        <v>154</v>
      </c>
      <c r="B462" s="19" t="s">
        <v>524</v>
      </c>
      <c r="C462" s="73">
        <v>1.5</v>
      </c>
      <c r="D462" s="100">
        <v>0.02</v>
      </c>
      <c r="E462" s="106">
        <f t="shared" si="31"/>
        <v>1.52</v>
      </c>
      <c r="F462" s="73">
        <v>1.5</v>
      </c>
      <c r="G462" s="100">
        <v>0.02</v>
      </c>
      <c r="H462" s="106">
        <f t="shared" si="32"/>
        <v>1.52</v>
      </c>
      <c r="I462" s="15">
        <f t="shared" si="33"/>
        <v>100</v>
      </c>
    </row>
    <row r="463" spans="1:9" ht="21" customHeight="1">
      <c r="A463" s="44" t="s">
        <v>155</v>
      </c>
      <c r="B463" s="19" t="s">
        <v>525</v>
      </c>
      <c r="C463" s="73">
        <v>1.9</v>
      </c>
      <c r="D463" s="100">
        <v>0.59</v>
      </c>
      <c r="E463" s="106">
        <f t="shared" si="31"/>
        <v>2.4899999999999998</v>
      </c>
      <c r="F463" s="73">
        <v>1.9</v>
      </c>
      <c r="G463" s="100">
        <v>0.59</v>
      </c>
      <c r="H463" s="106">
        <f t="shared" si="32"/>
        <v>2.4899999999999998</v>
      </c>
      <c r="I463" s="15">
        <f t="shared" si="33"/>
        <v>100</v>
      </c>
    </row>
    <row r="464" spans="1:9" ht="15.75">
      <c r="A464" s="44" t="s">
        <v>85</v>
      </c>
      <c r="B464" s="19" t="s">
        <v>526</v>
      </c>
      <c r="C464" s="73">
        <v>1.6</v>
      </c>
      <c r="D464" s="100">
        <v>0.49</v>
      </c>
      <c r="E464" s="106">
        <f t="shared" si="31"/>
        <v>2.09</v>
      </c>
      <c r="F464" s="73">
        <v>1.6</v>
      </c>
      <c r="G464" s="100">
        <v>0.49</v>
      </c>
      <c r="H464" s="106">
        <f t="shared" si="32"/>
        <v>2.09</v>
      </c>
      <c r="I464" s="15">
        <f t="shared" si="33"/>
        <v>100</v>
      </c>
    </row>
    <row r="465" spans="1:9" ht="47.25" customHeight="1">
      <c r="A465" s="44" t="s">
        <v>86</v>
      </c>
      <c r="B465" s="19" t="s">
        <v>527</v>
      </c>
      <c r="C465" s="73">
        <v>1.6</v>
      </c>
      <c r="D465" s="100"/>
      <c r="E465" s="106">
        <f t="shared" si="31"/>
        <v>1.6</v>
      </c>
      <c r="F465" s="73">
        <v>1.6</v>
      </c>
      <c r="G465" s="100"/>
      <c r="H465" s="106">
        <f t="shared" si="32"/>
        <v>1.6</v>
      </c>
      <c r="I465" s="15">
        <f t="shared" si="33"/>
        <v>100</v>
      </c>
    </row>
    <row r="466" spans="1:9" ht="31.5">
      <c r="A466" s="44" t="s">
        <v>87</v>
      </c>
      <c r="B466" s="19" t="s">
        <v>528</v>
      </c>
      <c r="C466" s="73">
        <v>0.63</v>
      </c>
      <c r="D466" s="100"/>
      <c r="E466" s="106">
        <f t="shared" si="31"/>
        <v>0.63</v>
      </c>
      <c r="F466" s="73">
        <v>0.63</v>
      </c>
      <c r="G466" s="100"/>
      <c r="H466" s="106">
        <f t="shared" si="32"/>
        <v>0.63</v>
      </c>
      <c r="I466" s="15">
        <f t="shared" si="33"/>
        <v>100</v>
      </c>
    </row>
    <row r="467" spans="1:9" ht="22.5" customHeight="1">
      <c r="A467" s="42" t="s">
        <v>300</v>
      </c>
      <c r="B467" s="45" t="s">
        <v>529</v>
      </c>
      <c r="C467" s="73"/>
      <c r="D467" s="100"/>
      <c r="E467" s="106">
        <f t="shared" si="31"/>
        <v>0</v>
      </c>
      <c r="F467" s="73"/>
      <c r="G467" s="100"/>
      <c r="H467" s="106">
        <f t="shared" si="32"/>
        <v>0</v>
      </c>
      <c r="I467" s="15"/>
    </row>
    <row r="468" spans="1:9" ht="15.75">
      <c r="A468" s="44" t="s">
        <v>112</v>
      </c>
      <c r="B468" s="32" t="s">
        <v>530</v>
      </c>
      <c r="C468" s="73">
        <v>1.1</v>
      </c>
      <c r="D468" s="100">
        <v>0.02</v>
      </c>
      <c r="E468" s="106">
        <f t="shared" si="31"/>
        <v>1.12</v>
      </c>
      <c r="F468" s="73">
        <v>1.1</v>
      </c>
      <c r="G468" s="100">
        <v>0.02</v>
      </c>
      <c r="H468" s="106">
        <f t="shared" si="32"/>
        <v>1.12</v>
      </c>
      <c r="I468" s="15">
        <f t="shared" si="33"/>
        <v>100</v>
      </c>
    </row>
    <row r="469" spans="1:9" ht="25.5" customHeight="1">
      <c r="A469" s="44" t="s">
        <v>113</v>
      </c>
      <c r="B469" s="32" t="s">
        <v>531</v>
      </c>
      <c r="C469" s="73">
        <v>0.38</v>
      </c>
      <c r="D469" s="100">
        <v>0.02</v>
      </c>
      <c r="E469" s="106">
        <f t="shared" si="31"/>
        <v>0.4</v>
      </c>
      <c r="F469" s="73">
        <v>0.38</v>
      </c>
      <c r="G469" s="100">
        <v>0.02</v>
      </c>
      <c r="H469" s="106">
        <f t="shared" si="32"/>
        <v>0.4</v>
      </c>
      <c r="I469" s="15">
        <f t="shared" si="33"/>
        <v>100</v>
      </c>
    </row>
    <row r="470" spans="1:9" ht="15.75">
      <c r="A470" s="44" t="s">
        <v>164</v>
      </c>
      <c r="B470" s="32" t="s">
        <v>532</v>
      </c>
      <c r="C470" s="73">
        <v>0.25</v>
      </c>
      <c r="D470" s="100">
        <v>0.02</v>
      </c>
      <c r="E470" s="106">
        <f t="shared" si="31"/>
        <v>0.27</v>
      </c>
      <c r="F470" s="73">
        <v>0.25</v>
      </c>
      <c r="G470" s="100">
        <v>0.02</v>
      </c>
      <c r="H470" s="106">
        <f t="shared" si="32"/>
        <v>0.27</v>
      </c>
      <c r="I470" s="15">
        <f t="shared" si="33"/>
        <v>100</v>
      </c>
    </row>
    <row r="471" spans="1:9" ht="22.5" customHeight="1">
      <c r="A471" s="44" t="s">
        <v>101</v>
      </c>
      <c r="B471" s="32" t="s">
        <v>533</v>
      </c>
      <c r="C471" s="73">
        <v>3.3</v>
      </c>
      <c r="D471" s="100">
        <v>0.02</v>
      </c>
      <c r="E471" s="106">
        <f t="shared" si="31"/>
        <v>3.32</v>
      </c>
      <c r="F471" s="73">
        <v>3.3</v>
      </c>
      <c r="G471" s="100">
        <v>0.02</v>
      </c>
      <c r="H471" s="106">
        <f t="shared" si="32"/>
        <v>3.32</v>
      </c>
      <c r="I471" s="15">
        <f t="shared" si="33"/>
        <v>100</v>
      </c>
    </row>
    <row r="472" spans="1:9" ht="15.75">
      <c r="A472" s="44" t="s">
        <v>102</v>
      </c>
      <c r="B472" s="32" t="s">
        <v>534</v>
      </c>
      <c r="C472" s="73">
        <v>1.26</v>
      </c>
      <c r="D472" s="100">
        <v>0.02</v>
      </c>
      <c r="E472" s="106">
        <f t="shared" si="31"/>
        <v>1.28</v>
      </c>
      <c r="F472" s="73">
        <v>1.26</v>
      </c>
      <c r="G472" s="100">
        <v>0.02</v>
      </c>
      <c r="H472" s="106">
        <f t="shared" si="32"/>
        <v>1.28</v>
      </c>
      <c r="I472" s="15">
        <f t="shared" si="33"/>
        <v>100</v>
      </c>
    </row>
    <row r="473" spans="1:9" ht="17.25" customHeight="1">
      <c r="A473" s="44" t="s">
        <v>103</v>
      </c>
      <c r="B473" s="32" t="s">
        <v>535</v>
      </c>
      <c r="C473" s="73">
        <v>0.15</v>
      </c>
      <c r="D473" s="100">
        <v>0.03</v>
      </c>
      <c r="E473" s="106">
        <f t="shared" si="31"/>
        <v>0.18</v>
      </c>
      <c r="F473" s="73">
        <v>0.15</v>
      </c>
      <c r="G473" s="100">
        <v>0.03</v>
      </c>
      <c r="H473" s="106">
        <f t="shared" si="32"/>
        <v>0.18</v>
      </c>
      <c r="I473" s="15">
        <f t="shared" si="33"/>
        <v>100</v>
      </c>
    </row>
    <row r="474" spans="1:9" ht="15.75">
      <c r="A474" s="71"/>
      <c r="B474" s="24" t="s">
        <v>238</v>
      </c>
      <c r="C474" s="78">
        <f aca="true" t="shared" si="34" ref="C474:H474">SUM(C450:C473)</f>
        <v>29.64</v>
      </c>
      <c r="D474" s="102">
        <f t="shared" si="34"/>
        <v>3.05</v>
      </c>
      <c r="E474" s="78">
        <f t="shared" si="34"/>
        <v>32.69</v>
      </c>
      <c r="F474" s="78">
        <f t="shared" si="34"/>
        <v>29.64</v>
      </c>
      <c r="G474" s="102">
        <f t="shared" si="34"/>
        <v>3.05</v>
      </c>
      <c r="H474" s="78">
        <f t="shared" si="34"/>
        <v>32.69</v>
      </c>
      <c r="I474" s="15">
        <f t="shared" si="33"/>
        <v>100</v>
      </c>
    </row>
    <row r="475" spans="1:9" ht="17.25" customHeight="1">
      <c r="A475" s="25"/>
      <c r="B475" s="30" t="s">
        <v>921</v>
      </c>
      <c r="C475" s="79"/>
      <c r="D475" s="102"/>
      <c r="E475" s="79"/>
      <c r="F475" s="79"/>
      <c r="G475" s="102"/>
      <c r="H475" s="79"/>
      <c r="I475" s="15"/>
    </row>
    <row r="476" spans="1:9" ht="15.75">
      <c r="A476" s="42" t="s">
        <v>327</v>
      </c>
      <c r="B476" s="45" t="s">
        <v>537</v>
      </c>
      <c r="C476" s="87"/>
      <c r="D476" s="100"/>
      <c r="E476" s="106">
        <f aca="true" t="shared" si="35" ref="E476:E519">SUM(C476+D476)</f>
        <v>0</v>
      </c>
      <c r="F476" s="87"/>
      <c r="G476" s="100"/>
      <c r="H476" s="106">
        <f aca="true" t="shared" si="36" ref="H476:H519">SUM(F476+G476)</f>
        <v>0</v>
      </c>
      <c r="I476" s="15"/>
    </row>
    <row r="477" spans="1:9" ht="17.25" customHeight="1">
      <c r="A477" s="46" t="s">
        <v>75</v>
      </c>
      <c r="B477" s="45" t="s">
        <v>538</v>
      </c>
      <c r="C477" s="87"/>
      <c r="D477" s="100"/>
      <c r="E477" s="106">
        <f t="shared" si="35"/>
        <v>0</v>
      </c>
      <c r="F477" s="87"/>
      <c r="G477" s="100"/>
      <c r="H477" s="106">
        <f t="shared" si="36"/>
        <v>0</v>
      </c>
      <c r="I477" s="15"/>
    </row>
    <row r="478" spans="1:9" ht="15.75">
      <c r="A478" s="27" t="s">
        <v>165</v>
      </c>
      <c r="B478" s="28" t="s">
        <v>539</v>
      </c>
      <c r="C478" s="88">
        <v>0.04</v>
      </c>
      <c r="D478" s="100">
        <v>0.1</v>
      </c>
      <c r="E478" s="106">
        <f t="shared" si="35"/>
        <v>0.14</v>
      </c>
      <c r="F478" s="88">
        <v>0.04</v>
      </c>
      <c r="G478" s="100">
        <v>0.1</v>
      </c>
      <c r="H478" s="106">
        <f t="shared" si="36"/>
        <v>0.14</v>
      </c>
      <c r="I478" s="15">
        <f t="shared" si="33"/>
        <v>100</v>
      </c>
    </row>
    <row r="479" spans="1:9" ht="24" customHeight="1">
      <c r="A479" s="27" t="s">
        <v>166</v>
      </c>
      <c r="B479" s="28" t="s">
        <v>540</v>
      </c>
      <c r="C479" s="88">
        <v>0.03</v>
      </c>
      <c r="D479" s="100">
        <v>0.21</v>
      </c>
      <c r="E479" s="106">
        <f t="shared" si="35"/>
        <v>0.24</v>
      </c>
      <c r="F479" s="88">
        <v>0.03</v>
      </c>
      <c r="G479" s="100">
        <v>0.21</v>
      </c>
      <c r="H479" s="106">
        <f t="shared" si="36"/>
        <v>0.24</v>
      </c>
      <c r="I479" s="15">
        <f t="shared" si="33"/>
        <v>100</v>
      </c>
    </row>
    <row r="480" spans="1:9" ht="111.75" customHeight="1">
      <c r="A480" s="27" t="s">
        <v>76</v>
      </c>
      <c r="B480" s="28" t="s">
        <v>541</v>
      </c>
      <c r="C480" s="88">
        <v>0.5</v>
      </c>
      <c r="D480" s="100"/>
      <c r="E480" s="106">
        <f t="shared" si="35"/>
        <v>0.5</v>
      </c>
      <c r="F480" s="88">
        <v>0.5</v>
      </c>
      <c r="G480" s="100"/>
      <c r="H480" s="106">
        <f t="shared" si="36"/>
        <v>0.5</v>
      </c>
      <c r="I480" s="15">
        <f t="shared" si="33"/>
        <v>100</v>
      </c>
    </row>
    <row r="481" spans="1:9" ht="15.75" customHeight="1">
      <c r="A481" s="46" t="s">
        <v>159</v>
      </c>
      <c r="B481" s="45" t="s">
        <v>542</v>
      </c>
      <c r="C481" s="81"/>
      <c r="D481" s="100"/>
      <c r="E481" s="106">
        <f t="shared" si="35"/>
        <v>0</v>
      </c>
      <c r="F481" s="81"/>
      <c r="G481" s="100"/>
      <c r="H481" s="106">
        <f t="shared" si="36"/>
        <v>0</v>
      </c>
      <c r="I481" s="15"/>
    </row>
    <row r="482" spans="1:9" ht="63">
      <c r="A482" s="27" t="s">
        <v>77</v>
      </c>
      <c r="B482" s="28" t="s">
        <v>543</v>
      </c>
      <c r="C482" s="88">
        <v>0.2</v>
      </c>
      <c r="D482" s="100">
        <v>0.13</v>
      </c>
      <c r="E482" s="106">
        <f t="shared" si="35"/>
        <v>0.33</v>
      </c>
      <c r="F482" s="88">
        <v>0.2</v>
      </c>
      <c r="G482" s="100">
        <v>0.13</v>
      </c>
      <c r="H482" s="106">
        <f t="shared" si="36"/>
        <v>0.33</v>
      </c>
      <c r="I482" s="15">
        <f t="shared" si="33"/>
        <v>100</v>
      </c>
    </row>
    <row r="483" spans="1:9" ht="62.25" customHeight="1">
      <c r="A483" s="27" t="s">
        <v>167</v>
      </c>
      <c r="B483" s="28" t="s">
        <v>544</v>
      </c>
      <c r="C483" s="88">
        <v>0.41</v>
      </c>
      <c r="D483" s="100">
        <v>0.13</v>
      </c>
      <c r="E483" s="106">
        <f t="shared" si="35"/>
        <v>0.54</v>
      </c>
      <c r="F483" s="88">
        <v>0.41</v>
      </c>
      <c r="G483" s="100">
        <v>0.13</v>
      </c>
      <c r="H483" s="106">
        <f t="shared" si="36"/>
        <v>0.54</v>
      </c>
      <c r="I483" s="15">
        <f t="shared" si="33"/>
        <v>100</v>
      </c>
    </row>
    <row r="484" spans="1:9" ht="15.75">
      <c r="A484" s="27" t="s">
        <v>78</v>
      </c>
      <c r="B484" s="28" t="s">
        <v>239</v>
      </c>
      <c r="C484" s="88">
        <v>0.53</v>
      </c>
      <c r="D484" s="100">
        <v>0.33</v>
      </c>
      <c r="E484" s="106">
        <f t="shared" si="35"/>
        <v>0.8600000000000001</v>
      </c>
      <c r="F484" s="88">
        <v>0.53</v>
      </c>
      <c r="G484" s="100">
        <v>0.33</v>
      </c>
      <c r="H484" s="106">
        <f t="shared" si="36"/>
        <v>0.8600000000000001</v>
      </c>
      <c r="I484" s="15">
        <f t="shared" si="33"/>
        <v>99.99999999999999</v>
      </c>
    </row>
    <row r="485" spans="1:9" ht="31.5" customHeight="1">
      <c r="A485" s="27" t="s">
        <v>153</v>
      </c>
      <c r="B485" s="28" t="s">
        <v>545</v>
      </c>
      <c r="C485" s="88">
        <v>0.31</v>
      </c>
      <c r="D485" s="100">
        <v>0.18</v>
      </c>
      <c r="E485" s="106">
        <f t="shared" si="35"/>
        <v>0.49</v>
      </c>
      <c r="F485" s="88">
        <v>0.31</v>
      </c>
      <c r="G485" s="100">
        <v>0.18</v>
      </c>
      <c r="H485" s="106">
        <f t="shared" si="36"/>
        <v>0.49</v>
      </c>
      <c r="I485" s="15">
        <f t="shared" si="33"/>
        <v>100</v>
      </c>
    </row>
    <row r="486" spans="1:9" ht="78.75">
      <c r="A486" s="27" t="s">
        <v>79</v>
      </c>
      <c r="B486" s="28" t="s">
        <v>546</v>
      </c>
      <c r="C486" s="88">
        <v>0.09</v>
      </c>
      <c r="D486" s="100"/>
      <c r="E486" s="106">
        <f t="shared" si="35"/>
        <v>0.09</v>
      </c>
      <c r="F486" s="88">
        <v>0.09</v>
      </c>
      <c r="G486" s="100"/>
      <c r="H486" s="106">
        <f t="shared" si="36"/>
        <v>0.09</v>
      </c>
      <c r="I486" s="15">
        <f t="shared" si="33"/>
        <v>100</v>
      </c>
    </row>
    <row r="487" spans="1:9" ht="34.5" customHeight="1">
      <c r="A487" s="46" t="s">
        <v>300</v>
      </c>
      <c r="B487" s="45" t="s">
        <v>547</v>
      </c>
      <c r="C487" s="89"/>
      <c r="D487" s="100"/>
      <c r="E487" s="106">
        <f t="shared" si="35"/>
        <v>0</v>
      </c>
      <c r="F487" s="89"/>
      <c r="G487" s="100"/>
      <c r="H487" s="106">
        <f t="shared" si="36"/>
        <v>0</v>
      </c>
      <c r="I487" s="15"/>
    </row>
    <row r="488" spans="1:9" ht="15.75">
      <c r="A488" s="46" t="s">
        <v>112</v>
      </c>
      <c r="B488" s="45" t="s">
        <v>548</v>
      </c>
      <c r="C488" s="81"/>
      <c r="D488" s="100"/>
      <c r="E488" s="106">
        <f t="shared" si="35"/>
        <v>0</v>
      </c>
      <c r="F488" s="81"/>
      <c r="G488" s="100"/>
      <c r="H488" s="106">
        <f t="shared" si="36"/>
        <v>0</v>
      </c>
      <c r="I488" s="15"/>
    </row>
    <row r="489" spans="1:9" ht="47.25" customHeight="1">
      <c r="A489" s="27" t="s">
        <v>168</v>
      </c>
      <c r="B489" s="28" t="s">
        <v>549</v>
      </c>
      <c r="C489" s="88">
        <v>0.15</v>
      </c>
      <c r="D489" s="100"/>
      <c r="E489" s="106">
        <f t="shared" si="35"/>
        <v>0.15</v>
      </c>
      <c r="F489" s="88">
        <v>0.15</v>
      </c>
      <c r="G489" s="100"/>
      <c r="H489" s="106">
        <f t="shared" si="36"/>
        <v>0.15</v>
      </c>
      <c r="I489" s="15">
        <f t="shared" si="33"/>
        <v>100</v>
      </c>
    </row>
    <row r="490" spans="1:9" ht="31.5">
      <c r="A490" s="27" t="s">
        <v>169</v>
      </c>
      <c r="B490" s="28" t="s">
        <v>240</v>
      </c>
      <c r="C490" s="88">
        <v>0.23</v>
      </c>
      <c r="D490" s="100"/>
      <c r="E490" s="106">
        <f t="shared" si="35"/>
        <v>0.23</v>
      </c>
      <c r="F490" s="88">
        <v>0.23</v>
      </c>
      <c r="G490" s="100"/>
      <c r="H490" s="106">
        <f t="shared" si="36"/>
        <v>0.23</v>
      </c>
      <c r="I490" s="15">
        <f t="shared" si="33"/>
        <v>100</v>
      </c>
    </row>
    <row r="491" spans="1:9" ht="36" customHeight="1">
      <c r="A491" s="27" t="s">
        <v>550</v>
      </c>
      <c r="B491" s="28" t="s">
        <v>551</v>
      </c>
      <c r="C491" s="81"/>
      <c r="D491" s="100"/>
      <c r="E491" s="106">
        <f t="shared" si="35"/>
        <v>0</v>
      </c>
      <c r="F491" s="81"/>
      <c r="G491" s="100"/>
      <c r="H491" s="106">
        <f t="shared" si="36"/>
        <v>0</v>
      </c>
      <c r="I491" s="15"/>
    </row>
    <row r="492" spans="1:9" ht="15.75">
      <c r="A492" s="27" t="s">
        <v>170</v>
      </c>
      <c r="B492" s="28" t="s">
        <v>552</v>
      </c>
      <c r="C492" s="90">
        <v>0.15</v>
      </c>
      <c r="D492" s="100"/>
      <c r="E492" s="106">
        <f t="shared" si="35"/>
        <v>0.15</v>
      </c>
      <c r="F492" s="90">
        <v>0.15</v>
      </c>
      <c r="G492" s="100"/>
      <c r="H492" s="106">
        <f t="shared" si="36"/>
        <v>0.15</v>
      </c>
      <c r="I492" s="15">
        <f t="shared" si="33"/>
        <v>100</v>
      </c>
    </row>
    <row r="493" spans="1:9" ht="32.25" customHeight="1">
      <c r="A493" s="27" t="s">
        <v>171</v>
      </c>
      <c r="B493" s="28" t="s">
        <v>241</v>
      </c>
      <c r="C493" s="88">
        <v>0.23</v>
      </c>
      <c r="D493" s="100"/>
      <c r="E493" s="106">
        <f t="shared" si="35"/>
        <v>0.23</v>
      </c>
      <c r="F493" s="88">
        <v>0.23</v>
      </c>
      <c r="G493" s="100"/>
      <c r="H493" s="106">
        <f t="shared" si="36"/>
        <v>0.23</v>
      </c>
      <c r="I493" s="15">
        <f t="shared" si="33"/>
        <v>100</v>
      </c>
    </row>
    <row r="494" spans="1:9" ht="31.5">
      <c r="A494" s="27" t="s">
        <v>172</v>
      </c>
      <c r="B494" s="28" t="s">
        <v>242</v>
      </c>
      <c r="C494" s="88">
        <v>0.23</v>
      </c>
      <c r="D494" s="100"/>
      <c r="E494" s="106">
        <f t="shared" si="35"/>
        <v>0.23</v>
      </c>
      <c r="F494" s="88">
        <v>0.23</v>
      </c>
      <c r="G494" s="100"/>
      <c r="H494" s="106">
        <f t="shared" si="36"/>
        <v>0.23</v>
      </c>
      <c r="I494" s="15">
        <f t="shared" si="33"/>
        <v>100</v>
      </c>
    </row>
    <row r="495" spans="1:9" ht="51" customHeight="1">
      <c r="A495" s="109" t="s">
        <v>959</v>
      </c>
      <c r="B495" s="112" t="s">
        <v>960</v>
      </c>
      <c r="C495" s="91">
        <v>0.42</v>
      </c>
      <c r="D495" s="100">
        <v>1.28</v>
      </c>
      <c r="E495" s="106">
        <f t="shared" si="35"/>
        <v>1.7</v>
      </c>
      <c r="F495" s="91">
        <v>0.42</v>
      </c>
      <c r="G495" s="100">
        <v>1.28</v>
      </c>
      <c r="H495" s="106">
        <f t="shared" si="36"/>
        <v>1.7</v>
      </c>
      <c r="I495" s="15">
        <f t="shared" si="33"/>
        <v>99.99999999999999</v>
      </c>
    </row>
    <row r="496" spans="1:9" ht="31.5">
      <c r="A496" s="27" t="s">
        <v>553</v>
      </c>
      <c r="B496" s="28" t="s">
        <v>554</v>
      </c>
      <c r="C496" s="81"/>
      <c r="D496" s="100"/>
      <c r="E496" s="106">
        <f t="shared" si="35"/>
        <v>0</v>
      </c>
      <c r="F496" s="81"/>
      <c r="G496" s="100"/>
      <c r="H496" s="106">
        <f t="shared" si="36"/>
        <v>0</v>
      </c>
      <c r="I496" s="15"/>
    </row>
    <row r="497" spans="1:9" ht="18.75" customHeight="1">
      <c r="A497" s="27" t="s">
        <v>173</v>
      </c>
      <c r="B497" s="28" t="s">
        <v>555</v>
      </c>
      <c r="C497" s="88">
        <v>0.4</v>
      </c>
      <c r="D497" s="100">
        <v>0.08</v>
      </c>
      <c r="E497" s="106">
        <f t="shared" si="35"/>
        <v>0.48000000000000004</v>
      </c>
      <c r="F497" s="88">
        <v>0.4</v>
      </c>
      <c r="G497" s="100">
        <v>0.08</v>
      </c>
      <c r="H497" s="106">
        <f t="shared" si="36"/>
        <v>0.48000000000000004</v>
      </c>
      <c r="I497" s="15">
        <f t="shared" si="33"/>
        <v>100</v>
      </c>
    </row>
    <row r="498" spans="1:9" ht="15.75">
      <c r="A498" s="27" t="s">
        <v>174</v>
      </c>
      <c r="B498" s="28" t="s">
        <v>556</v>
      </c>
      <c r="C498" s="88">
        <v>0.58</v>
      </c>
      <c r="D498" s="100"/>
      <c r="E498" s="106">
        <f t="shared" si="35"/>
        <v>0.58</v>
      </c>
      <c r="F498" s="88">
        <v>0.58</v>
      </c>
      <c r="G498" s="100"/>
      <c r="H498" s="106">
        <f t="shared" si="36"/>
        <v>0.58</v>
      </c>
      <c r="I498" s="15">
        <f t="shared" si="33"/>
        <v>100</v>
      </c>
    </row>
    <row r="499" spans="1:9" ht="15.75" customHeight="1">
      <c r="A499" s="46" t="s">
        <v>557</v>
      </c>
      <c r="B499" s="45" t="s">
        <v>558</v>
      </c>
      <c r="C499" s="81"/>
      <c r="D499" s="100"/>
      <c r="E499" s="106">
        <f t="shared" si="35"/>
        <v>0</v>
      </c>
      <c r="F499" s="81"/>
      <c r="G499" s="100"/>
      <c r="H499" s="106">
        <f t="shared" si="36"/>
        <v>0</v>
      </c>
      <c r="I499" s="15"/>
    </row>
    <row r="500" spans="1:9" ht="31.5">
      <c r="A500" s="27" t="s">
        <v>175</v>
      </c>
      <c r="B500" s="28" t="s">
        <v>559</v>
      </c>
      <c r="C500" s="88">
        <v>1.15</v>
      </c>
      <c r="D500" s="100">
        <v>0.04</v>
      </c>
      <c r="E500" s="106">
        <f t="shared" si="35"/>
        <v>1.19</v>
      </c>
      <c r="F500" s="88">
        <v>1.15</v>
      </c>
      <c r="G500" s="100">
        <v>0.04</v>
      </c>
      <c r="H500" s="106">
        <f t="shared" si="36"/>
        <v>1.19</v>
      </c>
      <c r="I500" s="15">
        <f t="shared" si="33"/>
        <v>100</v>
      </c>
    </row>
    <row r="501" spans="1:9" ht="78.75">
      <c r="A501" s="46" t="s">
        <v>160</v>
      </c>
      <c r="B501" s="45" t="s">
        <v>560</v>
      </c>
      <c r="C501" s="81"/>
      <c r="D501" s="104"/>
      <c r="E501" s="106">
        <f t="shared" si="35"/>
        <v>0</v>
      </c>
      <c r="F501" s="81"/>
      <c r="G501" s="104"/>
      <c r="H501" s="106">
        <f t="shared" si="36"/>
        <v>0</v>
      </c>
      <c r="I501" s="15"/>
    </row>
    <row r="502" spans="1:9" ht="63">
      <c r="A502" s="27" t="s">
        <v>106</v>
      </c>
      <c r="B502" s="28" t="s">
        <v>243</v>
      </c>
      <c r="C502" s="88">
        <v>1.92</v>
      </c>
      <c r="D502" s="104"/>
      <c r="E502" s="106">
        <f t="shared" si="35"/>
        <v>1.92</v>
      </c>
      <c r="F502" s="88">
        <v>1.92</v>
      </c>
      <c r="G502" s="104"/>
      <c r="H502" s="106">
        <f t="shared" si="36"/>
        <v>1.92</v>
      </c>
      <c r="I502" s="15">
        <f t="shared" si="33"/>
        <v>100</v>
      </c>
    </row>
    <row r="503" spans="1:9" ht="19.5" customHeight="1">
      <c r="A503" s="46" t="s">
        <v>311</v>
      </c>
      <c r="B503" s="45" t="s">
        <v>561</v>
      </c>
      <c r="C503" s="89"/>
      <c r="D503" s="104"/>
      <c r="E503" s="106">
        <f t="shared" si="35"/>
        <v>0</v>
      </c>
      <c r="F503" s="89"/>
      <c r="G503" s="104"/>
      <c r="H503" s="106">
        <f t="shared" si="36"/>
        <v>0</v>
      </c>
      <c r="I503" s="15"/>
    </row>
    <row r="504" spans="1:9" ht="31.5">
      <c r="A504" s="27" t="s">
        <v>107</v>
      </c>
      <c r="B504" s="28" t="s">
        <v>244</v>
      </c>
      <c r="C504" s="88">
        <v>0.19</v>
      </c>
      <c r="D504" s="100">
        <v>0.01</v>
      </c>
      <c r="E504" s="106">
        <f t="shared" si="35"/>
        <v>0.2</v>
      </c>
      <c r="F504" s="88">
        <v>0.19</v>
      </c>
      <c r="G504" s="100">
        <v>0.01</v>
      </c>
      <c r="H504" s="106">
        <f t="shared" si="36"/>
        <v>0.2</v>
      </c>
      <c r="I504" s="15">
        <f t="shared" si="33"/>
        <v>100</v>
      </c>
    </row>
    <row r="505" spans="1:9" ht="47.25" customHeight="1">
      <c r="A505" s="46" t="s">
        <v>562</v>
      </c>
      <c r="B505" s="45" t="s">
        <v>563</v>
      </c>
      <c r="C505" s="81"/>
      <c r="D505" s="104"/>
      <c r="E505" s="106">
        <f t="shared" si="35"/>
        <v>0</v>
      </c>
      <c r="F505" s="81"/>
      <c r="G505" s="104"/>
      <c r="H505" s="106">
        <f t="shared" si="36"/>
        <v>0</v>
      </c>
      <c r="I505" s="15"/>
    </row>
    <row r="506" spans="1:9" ht="19.5" customHeight="1">
      <c r="A506" s="27" t="s">
        <v>176</v>
      </c>
      <c r="B506" s="28" t="s">
        <v>564</v>
      </c>
      <c r="C506" s="88">
        <v>1.22</v>
      </c>
      <c r="D506" s="104">
        <v>0.14</v>
      </c>
      <c r="E506" s="106">
        <f t="shared" si="35"/>
        <v>1.3599999999999999</v>
      </c>
      <c r="F506" s="88">
        <v>1.22</v>
      </c>
      <c r="G506" s="104">
        <v>0.14</v>
      </c>
      <c r="H506" s="106">
        <f t="shared" si="36"/>
        <v>1.3599999999999999</v>
      </c>
      <c r="I506" s="15">
        <f t="shared" si="33"/>
        <v>100</v>
      </c>
    </row>
    <row r="507" spans="1:9" ht="34.5" customHeight="1">
      <c r="A507" s="27" t="s">
        <v>565</v>
      </c>
      <c r="B507" s="28" t="s">
        <v>566</v>
      </c>
      <c r="C507" s="81"/>
      <c r="D507" s="104"/>
      <c r="E507" s="106">
        <f t="shared" si="35"/>
        <v>0</v>
      </c>
      <c r="F507" s="81"/>
      <c r="G507" s="104"/>
      <c r="H507" s="106">
        <f t="shared" si="36"/>
        <v>0</v>
      </c>
      <c r="I507" s="15"/>
    </row>
    <row r="508" spans="1:9" ht="47.25">
      <c r="A508" s="27" t="s">
        <v>187</v>
      </c>
      <c r="B508" s="28" t="s">
        <v>567</v>
      </c>
      <c r="C508" s="88">
        <v>0.99</v>
      </c>
      <c r="D508" s="104">
        <v>0.08</v>
      </c>
      <c r="E508" s="106">
        <f t="shared" si="35"/>
        <v>1.07</v>
      </c>
      <c r="F508" s="88">
        <v>0.99</v>
      </c>
      <c r="G508" s="104">
        <v>0.08</v>
      </c>
      <c r="H508" s="106">
        <f t="shared" si="36"/>
        <v>1.07</v>
      </c>
      <c r="I508" s="15">
        <f t="shared" si="33"/>
        <v>100</v>
      </c>
    </row>
    <row r="509" spans="1:9" ht="21" customHeight="1">
      <c r="A509" s="46" t="s">
        <v>320</v>
      </c>
      <c r="B509" s="45" t="s">
        <v>568</v>
      </c>
      <c r="C509" s="89"/>
      <c r="D509" s="104"/>
      <c r="E509" s="106">
        <f t="shared" si="35"/>
        <v>0</v>
      </c>
      <c r="F509" s="89"/>
      <c r="G509" s="104"/>
      <c r="H509" s="106">
        <f t="shared" si="36"/>
        <v>0</v>
      </c>
      <c r="I509" s="15"/>
    </row>
    <row r="510" spans="1:9" ht="15.75">
      <c r="A510" s="119" t="s">
        <v>321</v>
      </c>
      <c r="B510" s="120" t="s">
        <v>963</v>
      </c>
      <c r="C510" s="73"/>
      <c r="D510" s="100"/>
      <c r="E510" s="106">
        <f t="shared" si="35"/>
        <v>0</v>
      </c>
      <c r="F510" s="73"/>
      <c r="G510" s="100"/>
      <c r="H510" s="106">
        <f>SUM(F510+G510)</f>
        <v>0</v>
      </c>
      <c r="I510" s="15"/>
    </row>
    <row r="511" spans="1:9" ht="51.75" customHeight="1">
      <c r="A511" s="109" t="s">
        <v>439</v>
      </c>
      <c r="B511" s="115" t="s">
        <v>964</v>
      </c>
      <c r="C511" s="88">
        <v>0.27</v>
      </c>
      <c r="D511" s="104">
        <v>9.59</v>
      </c>
      <c r="E511" s="106">
        <f t="shared" si="35"/>
        <v>9.86</v>
      </c>
      <c r="F511" s="88">
        <v>0.27</v>
      </c>
      <c r="G511" s="104">
        <v>9.59</v>
      </c>
      <c r="H511" s="106">
        <f>SUM(F511+G511)</f>
        <v>9.86</v>
      </c>
      <c r="I511" s="15">
        <f t="shared" si="33"/>
        <v>100</v>
      </c>
    </row>
    <row r="512" spans="1:9" ht="63">
      <c r="A512" s="46" t="s">
        <v>323</v>
      </c>
      <c r="B512" s="45" t="s">
        <v>569</v>
      </c>
      <c r="C512" s="73"/>
      <c r="D512" s="100"/>
      <c r="E512" s="106">
        <f t="shared" si="35"/>
        <v>0</v>
      </c>
      <c r="F512" s="73"/>
      <c r="G512" s="100"/>
      <c r="H512" s="106">
        <f t="shared" si="36"/>
        <v>0</v>
      </c>
      <c r="I512" s="15"/>
    </row>
    <row r="513" spans="1:9" ht="31.5" customHeight="1">
      <c r="A513" s="27" t="s">
        <v>180</v>
      </c>
      <c r="B513" s="28" t="s">
        <v>245</v>
      </c>
      <c r="C513" s="88">
        <v>0.63</v>
      </c>
      <c r="D513" s="104">
        <v>0.23</v>
      </c>
      <c r="E513" s="106">
        <f t="shared" si="35"/>
        <v>0.86</v>
      </c>
      <c r="F513" s="88">
        <v>0.63</v>
      </c>
      <c r="G513" s="104">
        <v>0.23</v>
      </c>
      <c r="H513" s="106">
        <f t="shared" si="36"/>
        <v>0.86</v>
      </c>
      <c r="I513" s="15">
        <f t="shared" si="33"/>
        <v>100</v>
      </c>
    </row>
    <row r="514" spans="1:9" ht="47.25">
      <c r="A514" s="27" t="s">
        <v>181</v>
      </c>
      <c r="B514" s="28" t="s">
        <v>570</v>
      </c>
      <c r="C514" s="88">
        <v>0.5</v>
      </c>
      <c r="D514" s="104">
        <v>0.33</v>
      </c>
      <c r="E514" s="106">
        <f t="shared" si="35"/>
        <v>0.8300000000000001</v>
      </c>
      <c r="F514" s="88">
        <v>0.5</v>
      </c>
      <c r="G514" s="104">
        <v>0.33</v>
      </c>
      <c r="H514" s="106">
        <f t="shared" si="36"/>
        <v>0.8300000000000001</v>
      </c>
      <c r="I514" s="15">
        <f t="shared" si="33"/>
        <v>100.00000000000001</v>
      </c>
    </row>
    <row r="515" spans="1:9" ht="48" customHeight="1">
      <c r="A515" s="27" t="s">
        <v>182</v>
      </c>
      <c r="B515" s="28" t="s">
        <v>571</v>
      </c>
      <c r="C515" s="88">
        <v>0.82</v>
      </c>
      <c r="D515" s="104">
        <v>1.13</v>
      </c>
      <c r="E515" s="106">
        <f t="shared" si="35"/>
        <v>1.9499999999999997</v>
      </c>
      <c r="F515" s="88">
        <v>0.82</v>
      </c>
      <c r="G515" s="104">
        <v>1.13</v>
      </c>
      <c r="H515" s="106">
        <f t="shared" si="36"/>
        <v>1.9499999999999997</v>
      </c>
      <c r="I515" s="15">
        <f t="shared" si="33"/>
        <v>100</v>
      </c>
    </row>
    <row r="516" spans="1:9" ht="51" customHeight="1">
      <c r="A516" s="46" t="s">
        <v>572</v>
      </c>
      <c r="B516" s="45" t="s">
        <v>573</v>
      </c>
      <c r="C516" s="81"/>
      <c r="D516" s="104"/>
      <c r="E516" s="106">
        <f t="shared" si="35"/>
        <v>0</v>
      </c>
      <c r="F516" s="81"/>
      <c r="G516" s="104"/>
      <c r="H516" s="106">
        <f t="shared" si="36"/>
        <v>0</v>
      </c>
      <c r="I516" s="15"/>
    </row>
    <row r="517" spans="1:9" ht="16.5" customHeight="1">
      <c r="A517" s="27" t="s">
        <v>179</v>
      </c>
      <c r="B517" s="28" t="s">
        <v>574</v>
      </c>
      <c r="C517" s="88">
        <v>0.73</v>
      </c>
      <c r="D517" s="100">
        <v>0.19</v>
      </c>
      <c r="E517" s="106">
        <f t="shared" si="35"/>
        <v>0.9199999999999999</v>
      </c>
      <c r="F517" s="88">
        <v>0.73</v>
      </c>
      <c r="G517" s="100">
        <v>0.19</v>
      </c>
      <c r="H517" s="106">
        <f t="shared" si="36"/>
        <v>0.9199999999999999</v>
      </c>
      <c r="I517" s="15">
        <f t="shared" si="33"/>
        <v>100</v>
      </c>
    </row>
    <row r="518" spans="1:9" ht="47.25">
      <c r="A518" s="27" t="s">
        <v>575</v>
      </c>
      <c r="B518" s="28" t="s">
        <v>576</v>
      </c>
      <c r="C518" s="81"/>
      <c r="D518" s="100"/>
      <c r="E518" s="106">
        <f t="shared" si="35"/>
        <v>0</v>
      </c>
      <c r="F518" s="81"/>
      <c r="G518" s="100"/>
      <c r="H518" s="106">
        <f t="shared" si="36"/>
        <v>0</v>
      </c>
      <c r="I518" s="15"/>
    </row>
    <row r="519" spans="1:9" ht="18" customHeight="1">
      <c r="A519" s="27" t="s">
        <v>178</v>
      </c>
      <c r="B519" s="28" t="s">
        <v>574</v>
      </c>
      <c r="C519" s="88">
        <v>0.7</v>
      </c>
      <c r="D519" s="100">
        <v>0.17</v>
      </c>
      <c r="E519" s="106">
        <f t="shared" si="35"/>
        <v>0.87</v>
      </c>
      <c r="F519" s="88">
        <v>0.7</v>
      </c>
      <c r="G519" s="100">
        <v>0.17</v>
      </c>
      <c r="H519" s="106">
        <f t="shared" si="36"/>
        <v>0.87</v>
      </c>
      <c r="I519" s="15">
        <f t="shared" si="33"/>
        <v>100</v>
      </c>
    </row>
    <row r="520" spans="1:9" ht="15.75">
      <c r="A520" s="109" t="s">
        <v>944</v>
      </c>
      <c r="B520" s="109" t="s">
        <v>945</v>
      </c>
      <c r="C520" s="88"/>
      <c r="D520" s="100"/>
      <c r="E520" s="106"/>
      <c r="F520" s="88"/>
      <c r="G520" s="100"/>
      <c r="H520" s="106"/>
      <c r="I520" s="15"/>
    </row>
    <row r="521" spans="1:9" ht="15.75" customHeight="1">
      <c r="A521" s="109" t="s">
        <v>946</v>
      </c>
      <c r="B521" s="70" t="s">
        <v>947</v>
      </c>
      <c r="C521" s="88"/>
      <c r="D521" s="100"/>
      <c r="E521" s="106"/>
      <c r="F521" s="88"/>
      <c r="G521" s="100"/>
      <c r="H521" s="106"/>
      <c r="I521" s="15"/>
    </row>
    <row r="522" spans="1:9" ht="63">
      <c r="A522" s="109" t="s">
        <v>948</v>
      </c>
      <c r="B522" s="109" t="s">
        <v>949</v>
      </c>
      <c r="C522" s="88">
        <v>3.9</v>
      </c>
      <c r="D522" s="100">
        <v>7.44</v>
      </c>
      <c r="E522" s="106">
        <f aca="true" t="shared" si="37" ref="E522:E539">SUM(C522+D522)</f>
        <v>11.34</v>
      </c>
      <c r="F522" s="88">
        <v>3.9</v>
      </c>
      <c r="G522" s="100">
        <v>7.44</v>
      </c>
      <c r="H522" s="106">
        <f aca="true" t="shared" si="38" ref="H522:H539">SUM(F522+G522)</f>
        <v>11.34</v>
      </c>
      <c r="I522" s="15">
        <f t="shared" si="33"/>
        <v>100</v>
      </c>
    </row>
    <row r="523" spans="1:9" ht="30.75" customHeight="1">
      <c r="A523" s="46">
        <v>6</v>
      </c>
      <c r="B523" s="45" t="s">
        <v>932</v>
      </c>
      <c r="C523" s="88"/>
      <c r="D523" s="100"/>
      <c r="E523" s="106">
        <f t="shared" si="37"/>
        <v>0</v>
      </c>
      <c r="F523" s="88"/>
      <c r="G523" s="100"/>
      <c r="H523" s="106">
        <f t="shared" si="38"/>
        <v>0</v>
      </c>
      <c r="I523" s="15"/>
    </row>
    <row r="524" spans="1:9" ht="63">
      <c r="A524" s="27" t="s">
        <v>447</v>
      </c>
      <c r="B524" s="28" t="s">
        <v>933</v>
      </c>
      <c r="C524" s="88">
        <v>2</v>
      </c>
      <c r="D524" s="100">
        <v>1.5</v>
      </c>
      <c r="E524" s="106">
        <f t="shared" si="37"/>
        <v>3.5</v>
      </c>
      <c r="F524" s="88">
        <v>2</v>
      </c>
      <c r="G524" s="100">
        <v>1.5</v>
      </c>
      <c r="H524" s="106">
        <f t="shared" si="38"/>
        <v>3.5</v>
      </c>
      <c r="I524" s="15">
        <f aca="true" t="shared" si="39" ref="I524:I582">SUM(H524/E524%)</f>
        <v>99.99999999999999</v>
      </c>
    </row>
    <row r="525" spans="1:9" ht="32.25" customHeight="1">
      <c r="A525" s="46">
        <v>6.2</v>
      </c>
      <c r="B525" s="45" t="s">
        <v>934</v>
      </c>
      <c r="C525" s="91"/>
      <c r="D525" s="100"/>
      <c r="E525" s="106">
        <f t="shared" si="37"/>
        <v>0</v>
      </c>
      <c r="F525" s="91"/>
      <c r="G525" s="100"/>
      <c r="H525" s="106">
        <f t="shared" si="38"/>
        <v>0</v>
      </c>
      <c r="I525" s="15"/>
    </row>
    <row r="526" spans="1:9" ht="31.5">
      <c r="A526" s="27" t="s">
        <v>935</v>
      </c>
      <c r="B526" s="28" t="s">
        <v>936</v>
      </c>
      <c r="C526" s="91">
        <v>0.3</v>
      </c>
      <c r="D526" s="104">
        <v>0.92</v>
      </c>
      <c r="E526" s="106">
        <f t="shared" si="37"/>
        <v>1.22</v>
      </c>
      <c r="F526" s="91">
        <v>0.3</v>
      </c>
      <c r="G526" s="104">
        <v>0.92</v>
      </c>
      <c r="H526" s="106">
        <f t="shared" si="38"/>
        <v>1.22</v>
      </c>
      <c r="I526" s="15">
        <f t="shared" si="39"/>
        <v>100</v>
      </c>
    </row>
    <row r="527" spans="1:9" ht="51" customHeight="1">
      <c r="A527" s="27" t="s">
        <v>454</v>
      </c>
      <c r="B527" s="28" t="s">
        <v>937</v>
      </c>
      <c r="C527" s="91">
        <v>2</v>
      </c>
      <c r="D527" s="104"/>
      <c r="E527" s="106">
        <f t="shared" si="37"/>
        <v>2</v>
      </c>
      <c r="F527" s="91">
        <v>2</v>
      </c>
      <c r="G527" s="104"/>
      <c r="H527" s="106">
        <f t="shared" si="38"/>
        <v>2</v>
      </c>
      <c r="I527" s="15">
        <f t="shared" si="39"/>
        <v>100</v>
      </c>
    </row>
    <row r="528" spans="1:9" ht="20.25" customHeight="1">
      <c r="A528" s="46">
        <v>7</v>
      </c>
      <c r="B528" s="45" t="s">
        <v>577</v>
      </c>
      <c r="C528" s="88"/>
      <c r="D528" s="100"/>
      <c r="E528" s="106">
        <f t="shared" si="37"/>
        <v>0</v>
      </c>
      <c r="F528" s="88"/>
      <c r="G528" s="100"/>
      <c r="H528" s="106">
        <f t="shared" si="38"/>
        <v>0</v>
      </c>
      <c r="I528" s="15"/>
    </row>
    <row r="529" spans="1:9" ht="63" customHeight="1">
      <c r="A529" s="27" t="s">
        <v>163</v>
      </c>
      <c r="B529" s="28" t="s">
        <v>578</v>
      </c>
      <c r="C529" s="88"/>
      <c r="D529" s="100"/>
      <c r="E529" s="106">
        <f t="shared" si="37"/>
        <v>0</v>
      </c>
      <c r="F529" s="88"/>
      <c r="G529" s="100"/>
      <c r="H529" s="106">
        <f t="shared" si="38"/>
        <v>0</v>
      </c>
      <c r="I529" s="15"/>
    </row>
    <row r="530" spans="1:9" ht="15.75">
      <c r="A530" s="27" t="s">
        <v>206</v>
      </c>
      <c r="B530" s="28" t="s">
        <v>579</v>
      </c>
      <c r="C530" s="91">
        <v>1.9</v>
      </c>
      <c r="D530" s="100">
        <v>1.52</v>
      </c>
      <c r="E530" s="106">
        <f t="shared" si="37"/>
        <v>3.42</v>
      </c>
      <c r="F530" s="91">
        <v>1.9</v>
      </c>
      <c r="G530" s="100">
        <v>1.52</v>
      </c>
      <c r="H530" s="106">
        <f t="shared" si="38"/>
        <v>3.42</v>
      </c>
      <c r="I530" s="15">
        <f t="shared" si="39"/>
        <v>100</v>
      </c>
    </row>
    <row r="531" spans="1:9" ht="48.75" customHeight="1">
      <c r="A531" s="27" t="s">
        <v>260</v>
      </c>
      <c r="B531" s="28" t="s">
        <v>580</v>
      </c>
      <c r="C531" s="91"/>
      <c r="D531" s="104"/>
      <c r="E531" s="106">
        <f t="shared" si="37"/>
        <v>0</v>
      </c>
      <c r="F531" s="91"/>
      <c r="G531" s="104"/>
      <c r="H531" s="106">
        <f t="shared" si="38"/>
        <v>0</v>
      </c>
      <c r="I531" s="15"/>
    </row>
    <row r="532" spans="1:9" ht="15.75">
      <c r="A532" s="27" t="s">
        <v>207</v>
      </c>
      <c r="B532" s="28" t="s">
        <v>579</v>
      </c>
      <c r="C532" s="91">
        <v>1.77</v>
      </c>
      <c r="D532" s="104">
        <v>2.32</v>
      </c>
      <c r="E532" s="106">
        <f t="shared" si="37"/>
        <v>4.09</v>
      </c>
      <c r="F532" s="91">
        <v>1.77</v>
      </c>
      <c r="G532" s="104">
        <v>2.32</v>
      </c>
      <c r="H532" s="106">
        <f t="shared" si="38"/>
        <v>4.09</v>
      </c>
      <c r="I532" s="15">
        <f t="shared" si="39"/>
        <v>100</v>
      </c>
    </row>
    <row r="533" spans="1:9" ht="32.25" customHeight="1">
      <c r="A533" s="46" t="s">
        <v>581</v>
      </c>
      <c r="B533" s="45" t="s">
        <v>582</v>
      </c>
      <c r="C533" s="91"/>
      <c r="D533" s="104"/>
      <c r="E533" s="106">
        <f t="shared" si="37"/>
        <v>0</v>
      </c>
      <c r="F533" s="91"/>
      <c r="G533" s="104"/>
      <c r="H533" s="106">
        <f t="shared" si="38"/>
        <v>0</v>
      </c>
      <c r="I533" s="15"/>
    </row>
    <row r="534" spans="1:9" ht="31.5">
      <c r="A534" s="27" t="s">
        <v>583</v>
      </c>
      <c r="B534" s="28" t="s">
        <v>584</v>
      </c>
      <c r="C534" s="91"/>
      <c r="D534" s="104"/>
      <c r="E534" s="106">
        <f t="shared" si="37"/>
        <v>0</v>
      </c>
      <c r="F534" s="91"/>
      <c r="G534" s="104"/>
      <c r="H534" s="106">
        <f t="shared" si="38"/>
        <v>0</v>
      </c>
      <c r="I534" s="15"/>
    </row>
    <row r="535" spans="1:9" ht="47.25" customHeight="1">
      <c r="A535" s="27" t="s">
        <v>585</v>
      </c>
      <c r="B535" s="28" t="s">
        <v>586</v>
      </c>
      <c r="C535" s="91"/>
      <c r="D535" s="104"/>
      <c r="E535" s="106">
        <f t="shared" si="37"/>
        <v>0</v>
      </c>
      <c r="F535" s="91"/>
      <c r="G535" s="104"/>
      <c r="H535" s="106">
        <f t="shared" si="38"/>
        <v>0</v>
      </c>
      <c r="I535" s="15"/>
    </row>
    <row r="536" spans="1:9" ht="31.5">
      <c r="A536" s="27" t="s">
        <v>208</v>
      </c>
      <c r="B536" s="28" t="s">
        <v>587</v>
      </c>
      <c r="C536" s="91">
        <v>0.6</v>
      </c>
      <c r="D536" s="104">
        <v>1.38</v>
      </c>
      <c r="E536" s="106">
        <f t="shared" si="37"/>
        <v>1.98</v>
      </c>
      <c r="F536" s="91">
        <v>0.6</v>
      </c>
      <c r="G536" s="104">
        <v>1.38</v>
      </c>
      <c r="H536" s="106">
        <f t="shared" si="38"/>
        <v>1.98</v>
      </c>
      <c r="I536" s="15">
        <f t="shared" si="39"/>
        <v>100.00000000000001</v>
      </c>
    </row>
    <row r="537" spans="1:9" ht="32.25" customHeight="1">
      <c r="A537" s="46" t="s">
        <v>588</v>
      </c>
      <c r="B537" s="45" t="s">
        <v>589</v>
      </c>
      <c r="C537" s="88"/>
      <c r="D537" s="104"/>
      <c r="E537" s="106">
        <f t="shared" si="37"/>
        <v>0</v>
      </c>
      <c r="F537" s="88"/>
      <c r="G537" s="104"/>
      <c r="H537" s="106">
        <f t="shared" si="38"/>
        <v>0</v>
      </c>
      <c r="I537" s="15"/>
    </row>
    <row r="538" spans="1:9" ht="31.5">
      <c r="A538" s="46" t="s">
        <v>590</v>
      </c>
      <c r="B538" s="45" t="s">
        <v>591</v>
      </c>
      <c r="C538" s="92"/>
      <c r="D538" s="104"/>
      <c r="E538" s="106">
        <f t="shared" si="37"/>
        <v>0</v>
      </c>
      <c r="F538" s="92"/>
      <c r="G538" s="104"/>
      <c r="H538" s="106">
        <f t="shared" si="38"/>
        <v>0</v>
      </c>
      <c r="I538" s="15"/>
    </row>
    <row r="539" spans="1:9" ht="75.75" customHeight="1">
      <c r="A539" s="27" t="s">
        <v>177</v>
      </c>
      <c r="B539" s="28" t="s">
        <v>592</v>
      </c>
      <c r="C539" s="88">
        <v>0.7</v>
      </c>
      <c r="D539" s="104">
        <v>0.27</v>
      </c>
      <c r="E539" s="106">
        <f t="shared" si="37"/>
        <v>0.97</v>
      </c>
      <c r="F539" s="88">
        <v>0.7</v>
      </c>
      <c r="G539" s="104">
        <v>0.27</v>
      </c>
      <c r="H539" s="106">
        <f t="shared" si="38"/>
        <v>0.97</v>
      </c>
      <c r="I539" s="15">
        <f t="shared" si="39"/>
        <v>100</v>
      </c>
    </row>
    <row r="540" spans="1:9" ht="15.75">
      <c r="A540" s="71"/>
      <c r="B540" s="24" t="s">
        <v>536</v>
      </c>
      <c r="C540" s="78">
        <f aca="true" t="shared" si="40" ref="C540:H540">SUM(C476:C539)</f>
        <v>26.79</v>
      </c>
      <c r="D540" s="102">
        <f t="shared" si="40"/>
        <v>29.700000000000003</v>
      </c>
      <c r="E540" s="78">
        <f t="shared" si="40"/>
        <v>56.48999999999999</v>
      </c>
      <c r="F540" s="78">
        <f t="shared" si="40"/>
        <v>26.79</v>
      </c>
      <c r="G540" s="102">
        <f t="shared" si="40"/>
        <v>29.700000000000003</v>
      </c>
      <c r="H540" s="78">
        <f t="shared" si="40"/>
        <v>56.48999999999999</v>
      </c>
      <c r="I540" s="15">
        <f t="shared" si="39"/>
        <v>100</v>
      </c>
    </row>
    <row r="541" spans="1:9" ht="31.5" customHeight="1">
      <c r="A541" s="25"/>
      <c r="B541" s="30" t="s">
        <v>922</v>
      </c>
      <c r="C541" s="79"/>
      <c r="D541" s="102"/>
      <c r="E541" s="79"/>
      <c r="F541" s="79"/>
      <c r="G541" s="102"/>
      <c r="H541" s="79"/>
      <c r="I541" s="15"/>
    </row>
    <row r="542" spans="1:9" ht="47.25">
      <c r="A542" s="47">
        <v>1.1</v>
      </c>
      <c r="B542" s="48" t="s">
        <v>183</v>
      </c>
      <c r="C542" s="77">
        <v>5.63</v>
      </c>
      <c r="D542" s="100">
        <v>0.02</v>
      </c>
      <c r="E542" s="106">
        <f>SUM(C542+D542)</f>
        <v>5.6499999999999995</v>
      </c>
      <c r="F542" s="77">
        <v>5.63</v>
      </c>
      <c r="G542" s="100">
        <v>0.02</v>
      </c>
      <c r="H542" s="106">
        <f>SUM(F542+G542)</f>
        <v>5.6499999999999995</v>
      </c>
      <c r="I542" s="15">
        <f t="shared" si="39"/>
        <v>100</v>
      </c>
    </row>
    <row r="543" spans="1:9" ht="48.75" customHeight="1">
      <c r="A543" s="47"/>
      <c r="B543" s="48" t="s">
        <v>184</v>
      </c>
      <c r="C543" s="77">
        <v>6.05</v>
      </c>
      <c r="D543" s="100">
        <v>0.02</v>
      </c>
      <c r="E543" s="106">
        <f>SUM(C543+D543)</f>
        <v>6.069999999999999</v>
      </c>
      <c r="F543" s="77">
        <v>6.05</v>
      </c>
      <c r="G543" s="100">
        <v>0.02</v>
      </c>
      <c r="H543" s="106">
        <f>SUM(F543+G543)</f>
        <v>6.069999999999999</v>
      </c>
      <c r="I543" s="15">
        <f t="shared" si="39"/>
        <v>100</v>
      </c>
    </row>
    <row r="544" spans="1:9" ht="47.25">
      <c r="A544" s="47" t="s">
        <v>76</v>
      </c>
      <c r="B544" s="48" t="s">
        <v>185</v>
      </c>
      <c r="C544" s="77">
        <v>5.96</v>
      </c>
      <c r="D544" s="100">
        <v>0.02</v>
      </c>
      <c r="E544" s="106">
        <f>SUM(C544+D544)</f>
        <v>5.9799999999999995</v>
      </c>
      <c r="F544" s="77">
        <v>5.96</v>
      </c>
      <c r="G544" s="100">
        <v>0.02</v>
      </c>
      <c r="H544" s="106">
        <f>SUM(F544+G544)</f>
        <v>5.9799999999999995</v>
      </c>
      <c r="I544" s="15">
        <f t="shared" si="39"/>
        <v>100</v>
      </c>
    </row>
    <row r="545" spans="1:9" ht="48" customHeight="1">
      <c r="A545" s="47"/>
      <c r="B545" s="48" t="s">
        <v>186</v>
      </c>
      <c r="C545" s="77">
        <v>6.34</v>
      </c>
      <c r="D545" s="100">
        <v>0.02</v>
      </c>
      <c r="E545" s="106">
        <f>SUM(C545+D545)</f>
        <v>6.359999999999999</v>
      </c>
      <c r="F545" s="77">
        <v>6.34</v>
      </c>
      <c r="G545" s="100">
        <v>0.02</v>
      </c>
      <c r="H545" s="106">
        <f>SUM(F545+G545)</f>
        <v>6.359999999999999</v>
      </c>
      <c r="I545" s="15">
        <f t="shared" si="39"/>
        <v>100</v>
      </c>
    </row>
    <row r="546" spans="1:9" ht="15.75">
      <c r="A546" s="241" t="s">
        <v>593</v>
      </c>
      <c r="B546" s="242"/>
      <c r="C546" s="75">
        <f aca="true" t="shared" si="41" ref="C546:H546">SUM(C542:C545)</f>
        <v>23.98</v>
      </c>
      <c r="D546" s="101">
        <f t="shared" si="41"/>
        <v>0.08</v>
      </c>
      <c r="E546" s="75">
        <f t="shared" si="41"/>
        <v>24.06</v>
      </c>
      <c r="F546" s="75">
        <f t="shared" si="41"/>
        <v>23.98</v>
      </c>
      <c r="G546" s="101">
        <f t="shared" si="41"/>
        <v>0.08</v>
      </c>
      <c r="H546" s="75">
        <f t="shared" si="41"/>
        <v>24.06</v>
      </c>
      <c r="I546" s="15">
        <f t="shared" si="39"/>
        <v>100</v>
      </c>
    </row>
    <row r="547" spans="1:9" ht="22.5" customHeight="1">
      <c r="A547" s="49"/>
      <c r="B547" s="50" t="s">
        <v>923</v>
      </c>
      <c r="C547" s="76"/>
      <c r="D547" s="101"/>
      <c r="E547" s="76"/>
      <c r="F547" s="76"/>
      <c r="G547" s="101"/>
      <c r="H547" s="76"/>
      <c r="I547" s="15"/>
    </row>
    <row r="548" spans="1:9" ht="15.75">
      <c r="A548" s="22">
        <v>6</v>
      </c>
      <c r="B548" s="51" t="s">
        <v>253</v>
      </c>
      <c r="C548" s="84">
        <v>6.84</v>
      </c>
      <c r="D548" s="100">
        <v>1.94</v>
      </c>
      <c r="E548" s="106">
        <f aca="true" t="shared" si="42" ref="E548:E553">SUM(C548+D548)</f>
        <v>8.78</v>
      </c>
      <c r="F548" s="84">
        <v>6.84</v>
      </c>
      <c r="G548" s="100">
        <v>1.94</v>
      </c>
      <c r="H548" s="106">
        <f aca="true" t="shared" si="43" ref="H548:H553">SUM(F548+G548)</f>
        <v>8.78</v>
      </c>
      <c r="I548" s="15">
        <f t="shared" si="39"/>
        <v>100</v>
      </c>
    </row>
    <row r="549" spans="1:9" ht="15.75" customHeight="1">
      <c r="A549" s="22" t="s">
        <v>163</v>
      </c>
      <c r="B549" s="14" t="s">
        <v>254</v>
      </c>
      <c r="C549" s="73">
        <v>1.73</v>
      </c>
      <c r="D549" s="100">
        <v>2.28</v>
      </c>
      <c r="E549" s="106">
        <f t="shared" si="42"/>
        <v>4.01</v>
      </c>
      <c r="F549" s="73">
        <v>1.73</v>
      </c>
      <c r="G549" s="100">
        <v>2.28</v>
      </c>
      <c r="H549" s="106">
        <f t="shared" si="43"/>
        <v>4.01</v>
      </c>
      <c r="I549" s="15">
        <f t="shared" si="39"/>
        <v>100</v>
      </c>
    </row>
    <row r="550" spans="1:9" ht="15.75">
      <c r="A550" s="22" t="s">
        <v>259</v>
      </c>
      <c r="B550" s="14" t="s">
        <v>255</v>
      </c>
      <c r="C550" s="73">
        <v>0.86</v>
      </c>
      <c r="D550" s="100">
        <v>2.28</v>
      </c>
      <c r="E550" s="106">
        <f t="shared" si="42"/>
        <v>3.1399999999999997</v>
      </c>
      <c r="F550" s="73">
        <v>0.86</v>
      </c>
      <c r="G550" s="100">
        <v>2.28</v>
      </c>
      <c r="H550" s="106">
        <f t="shared" si="43"/>
        <v>3.1399999999999997</v>
      </c>
      <c r="I550" s="15">
        <f t="shared" si="39"/>
        <v>100</v>
      </c>
    </row>
    <row r="551" spans="1:9" ht="19.5" customHeight="1">
      <c r="A551" s="22" t="s">
        <v>260</v>
      </c>
      <c r="B551" s="14" t="s">
        <v>256</v>
      </c>
      <c r="C551" s="73">
        <v>5.21</v>
      </c>
      <c r="D551" s="100">
        <v>2.03</v>
      </c>
      <c r="E551" s="106">
        <f t="shared" si="42"/>
        <v>7.24</v>
      </c>
      <c r="F551" s="73">
        <v>5.21</v>
      </c>
      <c r="G551" s="100">
        <v>2.03</v>
      </c>
      <c r="H551" s="106">
        <f t="shared" si="43"/>
        <v>7.24</v>
      </c>
      <c r="I551" s="15">
        <f t="shared" si="39"/>
        <v>100</v>
      </c>
    </row>
    <row r="552" spans="1:9" ht="15.75">
      <c r="A552" s="22" t="s">
        <v>261</v>
      </c>
      <c r="B552" s="14" t="s">
        <v>257</v>
      </c>
      <c r="C552" s="73">
        <v>0.86</v>
      </c>
      <c r="D552" s="100">
        <v>2.03</v>
      </c>
      <c r="E552" s="106">
        <f t="shared" si="42"/>
        <v>2.8899999999999997</v>
      </c>
      <c r="F552" s="73">
        <v>0.86</v>
      </c>
      <c r="G552" s="100">
        <v>2.03</v>
      </c>
      <c r="H552" s="106">
        <f t="shared" si="43"/>
        <v>2.8899999999999997</v>
      </c>
      <c r="I552" s="15">
        <f t="shared" si="39"/>
        <v>100</v>
      </c>
    </row>
    <row r="553" spans="1:9" ht="24.75" customHeight="1">
      <c r="A553" s="22" t="s">
        <v>262</v>
      </c>
      <c r="B553" s="14" t="s">
        <v>258</v>
      </c>
      <c r="C553" s="73">
        <v>0.86</v>
      </c>
      <c r="D553" s="100">
        <v>2.03</v>
      </c>
      <c r="E553" s="106">
        <f t="shared" si="42"/>
        <v>2.8899999999999997</v>
      </c>
      <c r="F553" s="73">
        <v>0.86</v>
      </c>
      <c r="G553" s="100">
        <v>2.03</v>
      </c>
      <c r="H553" s="106">
        <f t="shared" si="43"/>
        <v>2.8899999999999997</v>
      </c>
      <c r="I553" s="15">
        <f t="shared" si="39"/>
        <v>100</v>
      </c>
    </row>
    <row r="554" spans="1:9" ht="15.75">
      <c r="A554" s="241" t="s">
        <v>252</v>
      </c>
      <c r="B554" s="242"/>
      <c r="C554" s="75">
        <f aca="true" t="shared" si="44" ref="C554:H554">SUM(C548:C553)</f>
        <v>16.36</v>
      </c>
      <c r="D554" s="101">
        <f t="shared" si="44"/>
        <v>12.589999999999998</v>
      </c>
      <c r="E554" s="75">
        <f t="shared" si="44"/>
        <v>28.950000000000003</v>
      </c>
      <c r="F554" s="75">
        <f t="shared" si="44"/>
        <v>16.36</v>
      </c>
      <c r="G554" s="101">
        <f t="shared" si="44"/>
        <v>12.589999999999998</v>
      </c>
      <c r="H554" s="75">
        <f t="shared" si="44"/>
        <v>28.950000000000003</v>
      </c>
      <c r="I554" s="15">
        <f t="shared" si="39"/>
        <v>100</v>
      </c>
    </row>
    <row r="555" spans="1:9" ht="19.5" customHeight="1">
      <c r="A555" s="49"/>
      <c r="B555" s="50" t="s">
        <v>924</v>
      </c>
      <c r="C555" s="76"/>
      <c r="D555" s="101"/>
      <c r="E555" s="76"/>
      <c r="F555" s="76"/>
      <c r="G555" s="101"/>
      <c r="H555" s="76"/>
      <c r="I555" s="15"/>
    </row>
    <row r="556" spans="1:9" ht="31.5">
      <c r="A556" s="9">
        <v>3.1</v>
      </c>
      <c r="B556" s="52" t="s">
        <v>246</v>
      </c>
      <c r="C556" s="73">
        <v>5.18</v>
      </c>
      <c r="D556" s="100">
        <v>0.77</v>
      </c>
      <c r="E556" s="106">
        <f>SUM(C556+D556)</f>
        <v>5.949999999999999</v>
      </c>
      <c r="F556" s="73">
        <v>5.18</v>
      </c>
      <c r="G556" s="100">
        <v>0.77</v>
      </c>
      <c r="H556" s="106">
        <f>SUM(F556+G556)</f>
        <v>5.949999999999999</v>
      </c>
      <c r="I556" s="15">
        <f t="shared" si="39"/>
        <v>100</v>
      </c>
    </row>
    <row r="557" spans="1:9" ht="52.5" customHeight="1">
      <c r="A557" s="9">
        <v>3.5</v>
      </c>
      <c r="B557" s="52" t="s">
        <v>247</v>
      </c>
      <c r="C557" s="73">
        <v>2.58</v>
      </c>
      <c r="D557" s="100">
        <v>0.77</v>
      </c>
      <c r="E557" s="106">
        <f>SUM(C557+D557)</f>
        <v>3.35</v>
      </c>
      <c r="F557" s="73">
        <v>2.58</v>
      </c>
      <c r="G557" s="100">
        <v>0.77</v>
      </c>
      <c r="H557" s="106">
        <f>SUM(F557+G557)</f>
        <v>3.35</v>
      </c>
      <c r="I557" s="15">
        <f t="shared" si="39"/>
        <v>100</v>
      </c>
    </row>
    <row r="558" spans="1:9" ht="31.5">
      <c r="A558" s="9">
        <v>3.6</v>
      </c>
      <c r="B558" s="52" t="s">
        <v>248</v>
      </c>
      <c r="C558" s="73">
        <v>3.88</v>
      </c>
      <c r="D558" s="100">
        <v>0.84</v>
      </c>
      <c r="E558" s="106">
        <f>SUM(C558+D558)</f>
        <v>4.72</v>
      </c>
      <c r="F558" s="73">
        <v>3.88</v>
      </c>
      <c r="G558" s="100">
        <v>0.84</v>
      </c>
      <c r="H558" s="106">
        <f>SUM(F558+G558)</f>
        <v>4.72</v>
      </c>
      <c r="I558" s="15">
        <f t="shared" si="39"/>
        <v>100</v>
      </c>
    </row>
    <row r="559" spans="1:9" ht="32.25" customHeight="1">
      <c r="A559" s="9">
        <v>3.17</v>
      </c>
      <c r="B559" s="52" t="s">
        <v>249</v>
      </c>
      <c r="C559" s="73">
        <v>7.78</v>
      </c>
      <c r="D559" s="100">
        <v>1.45</v>
      </c>
      <c r="E559" s="106">
        <f>SUM(C559+D559)</f>
        <v>9.23</v>
      </c>
      <c r="F559" s="73">
        <v>7.78</v>
      </c>
      <c r="G559" s="100">
        <v>1.45</v>
      </c>
      <c r="H559" s="106">
        <f>SUM(F559+G559)</f>
        <v>9.23</v>
      </c>
      <c r="I559" s="15">
        <f t="shared" si="39"/>
        <v>100</v>
      </c>
    </row>
    <row r="560" spans="1:9" ht="31.5">
      <c r="A560" s="9">
        <v>3.18</v>
      </c>
      <c r="B560" s="52" t="s">
        <v>250</v>
      </c>
      <c r="C560" s="73">
        <v>5.18</v>
      </c>
      <c r="D560" s="102"/>
      <c r="E560" s="106">
        <f>SUM(C560+D560)</f>
        <v>5.18</v>
      </c>
      <c r="F560" s="73">
        <v>5.18</v>
      </c>
      <c r="G560" s="102"/>
      <c r="H560" s="106">
        <f>SUM(F560+G560)</f>
        <v>5.18</v>
      </c>
      <c r="I560" s="15">
        <f t="shared" si="39"/>
        <v>100</v>
      </c>
    </row>
    <row r="561" spans="1:9" ht="19.5" customHeight="1">
      <c r="A561" s="53"/>
      <c r="B561" s="54" t="s">
        <v>251</v>
      </c>
      <c r="C561" s="75">
        <f aca="true" t="shared" si="45" ref="C561:H561">SUM(C556:C560)</f>
        <v>24.6</v>
      </c>
      <c r="D561" s="101">
        <f t="shared" si="45"/>
        <v>3.83</v>
      </c>
      <c r="E561" s="75">
        <f t="shared" si="45"/>
        <v>28.43</v>
      </c>
      <c r="F561" s="75">
        <f t="shared" si="45"/>
        <v>24.6</v>
      </c>
      <c r="G561" s="101">
        <f t="shared" si="45"/>
        <v>3.83</v>
      </c>
      <c r="H561" s="75">
        <f t="shared" si="45"/>
        <v>28.43</v>
      </c>
      <c r="I561" s="15">
        <f t="shared" si="39"/>
        <v>100</v>
      </c>
    </row>
    <row r="562" spans="1:9" ht="15.75">
      <c r="A562" s="49"/>
      <c r="B562" s="50" t="s">
        <v>925</v>
      </c>
      <c r="C562" s="76"/>
      <c r="D562" s="101"/>
      <c r="E562" s="76"/>
      <c r="F562" s="76"/>
      <c r="G562" s="101"/>
      <c r="H562" s="76"/>
      <c r="I562" s="15"/>
    </row>
    <row r="563" spans="1:9" ht="33.75" customHeight="1">
      <c r="A563" s="55" t="s">
        <v>112</v>
      </c>
      <c r="B563" s="56" t="s">
        <v>594</v>
      </c>
      <c r="C563" s="93">
        <v>1.79</v>
      </c>
      <c r="D563" s="105">
        <v>0.26</v>
      </c>
      <c r="E563" s="106">
        <f>SUM(C563+D563)</f>
        <v>2.05</v>
      </c>
      <c r="F563" s="93">
        <v>1.79</v>
      </c>
      <c r="G563" s="105">
        <v>0.26</v>
      </c>
      <c r="H563" s="106">
        <f>SUM(F563+G563)</f>
        <v>2.05</v>
      </c>
      <c r="I563" s="15">
        <f t="shared" si="39"/>
        <v>100</v>
      </c>
    </row>
    <row r="564" spans="1:9" ht="15.75">
      <c r="A564" s="55" t="s">
        <v>113</v>
      </c>
      <c r="B564" s="57" t="s">
        <v>595</v>
      </c>
      <c r="C564" s="94">
        <v>4.8</v>
      </c>
      <c r="D564" s="105">
        <v>0.42</v>
      </c>
      <c r="E564" s="106">
        <f>SUM(C564+D564)</f>
        <v>5.22</v>
      </c>
      <c r="F564" s="94">
        <v>4.8</v>
      </c>
      <c r="G564" s="105">
        <v>0.42</v>
      </c>
      <c r="H564" s="106">
        <f>SUM(F564+G564)</f>
        <v>5.22</v>
      </c>
      <c r="I564" s="15">
        <f t="shared" si="39"/>
        <v>100</v>
      </c>
    </row>
    <row r="565" spans="1:9" ht="24.75" customHeight="1">
      <c r="A565" s="55" t="s">
        <v>597</v>
      </c>
      <c r="B565" s="57" t="s">
        <v>596</v>
      </c>
      <c r="C565" s="93">
        <v>4.51</v>
      </c>
      <c r="D565" s="105">
        <v>1.61</v>
      </c>
      <c r="E565" s="106">
        <f>SUM(C565+D565)</f>
        <v>6.12</v>
      </c>
      <c r="F565" s="93">
        <v>4.51</v>
      </c>
      <c r="G565" s="105">
        <v>1.61</v>
      </c>
      <c r="H565" s="106">
        <f>SUM(F565+G565)</f>
        <v>6.12</v>
      </c>
      <c r="I565" s="15">
        <f t="shared" si="39"/>
        <v>100</v>
      </c>
    </row>
    <row r="566" spans="1:9" ht="15.75">
      <c r="A566" s="53"/>
      <c r="B566" s="58" t="s">
        <v>598</v>
      </c>
      <c r="C566" s="75">
        <f aca="true" t="shared" si="46" ref="C566:H566">SUM(C563:C565)</f>
        <v>11.1</v>
      </c>
      <c r="D566" s="101">
        <f t="shared" si="46"/>
        <v>2.29</v>
      </c>
      <c r="E566" s="75">
        <f t="shared" si="46"/>
        <v>13.39</v>
      </c>
      <c r="F566" s="75">
        <f t="shared" si="46"/>
        <v>11.1</v>
      </c>
      <c r="G566" s="101">
        <f t="shared" si="46"/>
        <v>2.29</v>
      </c>
      <c r="H566" s="75">
        <f t="shared" si="46"/>
        <v>13.39</v>
      </c>
      <c r="I566" s="15">
        <f t="shared" si="39"/>
        <v>99.99999999999999</v>
      </c>
    </row>
    <row r="567" spans="1:9" ht="16.5" customHeight="1">
      <c r="A567" s="49"/>
      <c r="B567" s="50" t="s">
        <v>938</v>
      </c>
      <c r="C567" s="76"/>
      <c r="D567" s="101"/>
      <c r="E567" s="76"/>
      <c r="F567" s="76"/>
      <c r="G567" s="101"/>
      <c r="H567" s="76"/>
      <c r="I567" s="15"/>
    </row>
    <row r="568" spans="1:9" ht="47.25">
      <c r="A568" s="55">
        <v>59</v>
      </c>
      <c r="B568" s="59" t="s">
        <v>599</v>
      </c>
      <c r="C568" s="94">
        <v>26.52</v>
      </c>
      <c r="D568" s="100">
        <v>7.53</v>
      </c>
      <c r="E568" s="106">
        <f>SUM(C568+D568)</f>
        <v>34.05</v>
      </c>
      <c r="F568" s="94">
        <v>26.52</v>
      </c>
      <c r="G568" s="100">
        <v>7.53</v>
      </c>
      <c r="H568" s="106">
        <f>SUM(F568+G568)</f>
        <v>34.05</v>
      </c>
      <c r="I568" s="15">
        <f t="shared" si="39"/>
        <v>100</v>
      </c>
    </row>
    <row r="569" spans="1:9" ht="24.75" customHeight="1">
      <c r="A569" s="60"/>
      <c r="B569" s="58" t="s">
        <v>939</v>
      </c>
      <c r="C569" s="75">
        <f aca="true" t="shared" si="47" ref="C569:H569">SUM(C568)</f>
        <v>26.52</v>
      </c>
      <c r="D569" s="101">
        <f t="shared" si="47"/>
        <v>7.53</v>
      </c>
      <c r="E569" s="75">
        <f t="shared" si="47"/>
        <v>34.05</v>
      </c>
      <c r="F569" s="75">
        <f t="shared" si="47"/>
        <v>26.52</v>
      </c>
      <c r="G569" s="101">
        <f t="shared" si="47"/>
        <v>7.53</v>
      </c>
      <c r="H569" s="75">
        <f t="shared" si="47"/>
        <v>34.05</v>
      </c>
      <c r="I569" s="15">
        <f t="shared" si="39"/>
        <v>100</v>
      </c>
    </row>
    <row r="570" spans="1:9" ht="15.75">
      <c r="A570" s="49"/>
      <c r="B570" s="50" t="s">
        <v>927</v>
      </c>
      <c r="C570" s="76"/>
      <c r="D570" s="101"/>
      <c r="E570" s="76"/>
      <c r="F570" s="76"/>
      <c r="G570" s="101"/>
      <c r="H570" s="76"/>
      <c r="I570" s="15"/>
    </row>
    <row r="571" spans="1:9" ht="16.5" customHeight="1">
      <c r="A571" s="47">
        <v>1</v>
      </c>
      <c r="B571" s="48" t="s">
        <v>74</v>
      </c>
      <c r="C571" s="95">
        <v>1.8</v>
      </c>
      <c r="D571" s="102">
        <v>5.82</v>
      </c>
      <c r="E571" s="106">
        <f>SUM(C571+D571)</f>
        <v>7.62</v>
      </c>
      <c r="F571" s="95">
        <v>1.8</v>
      </c>
      <c r="G571" s="102">
        <v>5.82</v>
      </c>
      <c r="H571" s="106">
        <f>SUM(F571+G571)</f>
        <v>7.62</v>
      </c>
      <c r="I571" s="15">
        <f t="shared" si="39"/>
        <v>100</v>
      </c>
    </row>
    <row r="572" spans="1:9" ht="15.75">
      <c r="A572" s="49"/>
      <c r="B572" s="50" t="s">
        <v>926</v>
      </c>
      <c r="C572" s="76"/>
      <c r="D572" s="101"/>
      <c r="E572" s="76"/>
      <c r="F572" s="76"/>
      <c r="G572" s="101"/>
      <c r="H572" s="76"/>
      <c r="I572" s="15"/>
    </row>
    <row r="573" spans="1:9" ht="45" customHeight="1">
      <c r="A573" s="47" t="s">
        <v>75</v>
      </c>
      <c r="B573" s="48" t="s">
        <v>880</v>
      </c>
      <c r="C573" s="73">
        <v>4.05</v>
      </c>
      <c r="D573" s="100">
        <v>0.39</v>
      </c>
      <c r="E573" s="106">
        <f aca="true" t="shared" si="48" ref="E573:E580">SUM(C573+D573)</f>
        <v>4.4399999999999995</v>
      </c>
      <c r="F573" s="73">
        <v>4.05</v>
      </c>
      <c r="G573" s="100">
        <v>0.39</v>
      </c>
      <c r="H573" s="106">
        <f aca="true" t="shared" si="49" ref="H573:H580">SUM(F573+G573)</f>
        <v>4.4399999999999995</v>
      </c>
      <c r="I573" s="15">
        <f t="shared" si="39"/>
        <v>100</v>
      </c>
    </row>
    <row r="574" spans="1:9" ht="47.25">
      <c r="A574" s="47" t="s">
        <v>76</v>
      </c>
      <c r="B574" s="48" t="s">
        <v>881</v>
      </c>
      <c r="C574" s="73">
        <v>3.19</v>
      </c>
      <c r="D574" s="100">
        <v>0.36</v>
      </c>
      <c r="E574" s="106">
        <f t="shared" si="48"/>
        <v>3.55</v>
      </c>
      <c r="F574" s="73">
        <v>3.19</v>
      </c>
      <c r="G574" s="100">
        <v>0.36</v>
      </c>
      <c r="H574" s="106">
        <f t="shared" si="49"/>
        <v>3.55</v>
      </c>
      <c r="I574" s="15">
        <f t="shared" si="39"/>
        <v>100</v>
      </c>
    </row>
    <row r="575" spans="1:9" ht="47.25" customHeight="1">
      <c r="A575" s="47" t="s">
        <v>159</v>
      </c>
      <c r="B575" s="48" t="s">
        <v>882</v>
      </c>
      <c r="C575" s="73">
        <v>4.91</v>
      </c>
      <c r="D575" s="100">
        <v>0.73</v>
      </c>
      <c r="E575" s="106">
        <f t="shared" si="48"/>
        <v>5.640000000000001</v>
      </c>
      <c r="F575" s="73">
        <v>4.91</v>
      </c>
      <c r="G575" s="100">
        <v>0.73</v>
      </c>
      <c r="H575" s="106">
        <f t="shared" si="49"/>
        <v>5.640000000000001</v>
      </c>
      <c r="I575" s="15">
        <f t="shared" si="39"/>
        <v>100</v>
      </c>
    </row>
    <row r="576" spans="1:9" ht="47.25">
      <c r="A576" s="47" t="s">
        <v>78</v>
      </c>
      <c r="B576" s="48" t="s">
        <v>883</v>
      </c>
      <c r="C576" s="73">
        <v>4.05</v>
      </c>
      <c r="D576" s="100">
        <v>0.36</v>
      </c>
      <c r="E576" s="106">
        <f t="shared" si="48"/>
        <v>4.41</v>
      </c>
      <c r="F576" s="73">
        <v>4.05</v>
      </c>
      <c r="G576" s="100">
        <v>0.36</v>
      </c>
      <c r="H576" s="106">
        <f t="shared" si="49"/>
        <v>4.41</v>
      </c>
      <c r="I576" s="15">
        <f t="shared" si="39"/>
        <v>100</v>
      </c>
    </row>
    <row r="577" spans="1:9" ht="56.25" customHeight="1">
      <c r="A577" s="47" t="s">
        <v>112</v>
      </c>
      <c r="B577" s="48" t="s">
        <v>884</v>
      </c>
      <c r="C577" s="73">
        <v>3.93</v>
      </c>
      <c r="D577" s="100">
        <v>0.36</v>
      </c>
      <c r="E577" s="106">
        <f t="shared" si="48"/>
        <v>4.29</v>
      </c>
      <c r="F577" s="73">
        <v>3.93</v>
      </c>
      <c r="G577" s="100">
        <v>0.36</v>
      </c>
      <c r="H577" s="106">
        <f t="shared" si="49"/>
        <v>4.29</v>
      </c>
      <c r="I577" s="15">
        <f t="shared" si="39"/>
        <v>100</v>
      </c>
    </row>
    <row r="578" spans="1:9" ht="47.25">
      <c r="A578" s="47" t="s">
        <v>113</v>
      </c>
      <c r="B578" s="48" t="s">
        <v>885</v>
      </c>
      <c r="C578" s="73">
        <v>2.92</v>
      </c>
      <c r="D578" s="100">
        <v>0.36</v>
      </c>
      <c r="E578" s="106">
        <f t="shared" si="48"/>
        <v>3.28</v>
      </c>
      <c r="F578" s="73">
        <v>2.92</v>
      </c>
      <c r="G578" s="100">
        <v>0.36</v>
      </c>
      <c r="H578" s="106">
        <f t="shared" si="49"/>
        <v>3.28</v>
      </c>
      <c r="I578" s="15">
        <f t="shared" si="39"/>
        <v>100</v>
      </c>
    </row>
    <row r="579" spans="1:9" ht="47.25" customHeight="1">
      <c r="A579" s="47" t="s">
        <v>161</v>
      </c>
      <c r="B579" s="37" t="s">
        <v>886</v>
      </c>
      <c r="C579" s="73">
        <v>1.2</v>
      </c>
      <c r="D579" s="100">
        <v>1.35</v>
      </c>
      <c r="E579" s="106">
        <f t="shared" si="48"/>
        <v>2.55</v>
      </c>
      <c r="F579" s="73">
        <v>1.2</v>
      </c>
      <c r="G579" s="100">
        <v>1.35</v>
      </c>
      <c r="H579" s="106">
        <f t="shared" si="49"/>
        <v>2.55</v>
      </c>
      <c r="I579" s="15">
        <f t="shared" si="39"/>
        <v>100</v>
      </c>
    </row>
    <row r="580" spans="1:9" ht="47.25">
      <c r="A580" s="47" t="s">
        <v>888</v>
      </c>
      <c r="B580" s="37" t="s">
        <v>887</v>
      </c>
      <c r="C580" s="73">
        <v>1.87</v>
      </c>
      <c r="D580" s="100">
        <v>1.7</v>
      </c>
      <c r="E580" s="106">
        <f t="shared" si="48"/>
        <v>3.5700000000000003</v>
      </c>
      <c r="F580" s="73">
        <v>1.87</v>
      </c>
      <c r="G580" s="100">
        <v>1.7</v>
      </c>
      <c r="H580" s="106">
        <f t="shared" si="49"/>
        <v>3.5700000000000003</v>
      </c>
      <c r="I580" s="15">
        <f t="shared" si="39"/>
        <v>100</v>
      </c>
    </row>
    <row r="581" spans="1:9" ht="24.75" customHeight="1">
      <c r="A581" s="61"/>
      <c r="B581" s="62" t="s">
        <v>889</v>
      </c>
      <c r="C581" s="96">
        <f aca="true" t="shared" si="50" ref="C581:H581">SUM(C573:C580)</f>
        <v>26.119999999999997</v>
      </c>
      <c r="D581" s="100">
        <f t="shared" si="50"/>
        <v>5.609999999999999</v>
      </c>
      <c r="E581" s="96">
        <f t="shared" si="50"/>
        <v>31.73</v>
      </c>
      <c r="F581" s="96">
        <f t="shared" si="50"/>
        <v>26.119999999999997</v>
      </c>
      <c r="G581" s="100">
        <f t="shared" si="50"/>
        <v>5.609999999999999</v>
      </c>
      <c r="H581" s="96">
        <f t="shared" si="50"/>
        <v>31.73</v>
      </c>
      <c r="I581" s="15">
        <f t="shared" si="39"/>
        <v>100</v>
      </c>
    </row>
    <row r="582" spans="1:9" ht="15.75">
      <c r="A582" s="63"/>
      <c r="B582" s="64" t="s">
        <v>73</v>
      </c>
      <c r="C582" s="79">
        <f aca="true" t="shared" si="51" ref="C582:H582">SUM(C202+C218+C232+C396+C449+C474+C540+C546+C554+C561+C566+C569+C571+C581)</f>
        <v>2213.05</v>
      </c>
      <c r="D582" s="102">
        <f t="shared" si="51"/>
        <v>409.12</v>
      </c>
      <c r="E582" s="79">
        <f t="shared" si="51"/>
        <v>2622.169999999999</v>
      </c>
      <c r="F582" s="79">
        <f t="shared" si="51"/>
        <v>2213.05</v>
      </c>
      <c r="G582" s="102">
        <f t="shared" si="51"/>
        <v>409.17</v>
      </c>
      <c r="H582" s="79">
        <f t="shared" si="51"/>
        <v>2622.2199999999993</v>
      </c>
      <c r="I582" s="15">
        <f t="shared" si="39"/>
        <v>100.00190681763578</v>
      </c>
    </row>
    <row r="583" spans="1:9" ht="18" customHeight="1">
      <c r="A583" s="65"/>
      <c r="B583" s="66"/>
      <c r="C583" s="67"/>
      <c r="D583" s="6"/>
      <c r="E583" s="68"/>
      <c r="F583" s="1"/>
      <c r="G583" s="1"/>
      <c r="H583" s="107"/>
      <c r="I583" s="1"/>
    </row>
    <row r="584" spans="1:9" ht="15.75">
      <c r="A584" s="65"/>
      <c r="B584" s="4" t="s">
        <v>237</v>
      </c>
      <c r="C584" s="1"/>
      <c r="D584" s="6"/>
      <c r="E584" s="1"/>
      <c r="F584" s="5" t="s">
        <v>950</v>
      </c>
      <c r="G584" s="1"/>
      <c r="H584" s="107"/>
      <c r="I584" s="1"/>
    </row>
    <row r="585" spans="1:9" ht="19.5" customHeight="1">
      <c r="A585" s="65"/>
      <c r="B585" s="69"/>
      <c r="C585" s="67"/>
      <c r="D585" s="6"/>
      <c r="E585" s="68"/>
      <c r="F585" s="1"/>
      <c r="G585" s="1"/>
      <c r="H585" s="107"/>
      <c r="I585" s="1"/>
    </row>
    <row r="586" spans="1:8" ht="15.75">
      <c r="A586" s="65"/>
      <c r="B586" s="110" t="s">
        <v>403</v>
      </c>
      <c r="C586" s="67"/>
      <c r="D586" s="6"/>
      <c r="E586" s="68"/>
      <c r="F586" s="1"/>
      <c r="G586" s="1"/>
      <c r="H586" s="107"/>
    </row>
    <row r="587" spans="1:8" ht="18.75" customHeight="1">
      <c r="A587" s="65"/>
      <c r="B587" s="111" t="s">
        <v>940</v>
      </c>
      <c r="C587" s="67"/>
      <c r="D587" s="6"/>
      <c r="E587" s="68"/>
      <c r="F587" s="1"/>
      <c r="G587" s="1"/>
      <c r="H587" s="107"/>
    </row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2" ht="51" customHeight="1"/>
    <row r="1034" ht="409.5" customHeight="1"/>
    <row r="1036" ht="51" customHeight="1"/>
    <row r="1038" ht="409.5" customHeight="1"/>
    <row r="1040" ht="51" customHeight="1"/>
    <row r="1044" ht="51" customHeight="1"/>
    <row r="1048" ht="51" customHeight="1"/>
    <row r="1052" ht="51" customHeight="1"/>
    <row r="1054" ht="12.75" customHeight="1"/>
    <row r="1058" ht="51" customHeight="1"/>
    <row r="1062" ht="51" customHeight="1"/>
    <row r="1066" ht="51" customHeight="1"/>
    <row r="1070" ht="51" customHeight="1"/>
    <row r="1074" ht="51" customHeight="1"/>
    <row r="1076" ht="51" customHeight="1"/>
    <row r="1078" ht="51" customHeight="1"/>
    <row r="1080" ht="127.5" customHeight="1"/>
    <row r="1082" ht="51" customHeight="1"/>
    <row r="1084" ht="89.25" customHeight="1"/>
    <row r="1086" ht="51" customHeight="1"/>
    <row r="1088" ht="25.5" customHeight="1"/>
    <row r="1092" ht="51" customHeight="1"/>
    <row r="1096" ht="51" customHeight="1"/>
    <row r="1098" ht="140.25" customHeight="1"/>
    <row r="1100" ht="51" customHeight="1"/>
    <row r="1102" ht="89.25" customHeight="1"/>
    <row r="1104" ht="51" customHeight="1"/>
    <row r="1108" ht="51" customHeight="1"/>
    <row r="1112" ht="51" customHeight="1"/>
    <row r="1116" ht="51" customHeight="1"/>
    <row r="1120" ht="51" customHeight="1"/>
    <row r="1124" ht="51" customHeight="1"/>
    <row r="1128" ht="51" customHeight="1"/>
    <row r="1132" ht="51" customHeight="1"/>
    <row r="1136" ht="51" customHeight="1"/>
    <row r="1140" ht="51" customHeight="1"/>
    <row r="1144" ht="51" customHeight="1"/>
    <row r="1146" ht="12.75" customHeight="1"/>
    <row r="1150" ht="51" customHeight="1"/>
    <row r="1154" ht="51" customHeight="1"/>
    <row r="1158" ht="51" customHeight="1"/>
    <row r="1160" ht="357" customHeight="1"/>
    <row r="1162" ht="51" customHeight="1"/>
    <row r="1164" ht="409.5" customHeight="1"/>
    <row r="1166" ht="51" customHeight="1"/>
    <row r="1170" ht="51" customHeight="1"/>
    <row r="1172" ht="12.75" customHeight="1"/>
    <row r="1174" ht="357" customHeight="1"/>
    <row r="1176" ht="51" customHeight="1"/>
    <row r="1178" ht="153" customHeight="1"/>
    <row r="1180" ht="51" customHeight="1"/>
    <row r="1182" ht="409.5" customHeight="1"/>
    <row r="1184" ht="51" customHeight="1"/>
    <row r="1188" ht="51" customHeight="1"/>
    <row r="1192" ht="51" customHeight="1"/>
    <row r="1194" ht="165.75" customHeight="1"/>
    <row r="1196" ht="51" customHeight="1"/>
    <row r="1200" ht="51" customHeight="1"/>
    <row r="1204" ht="51" customHeight="1"/>
    <row r="1206" ht="140.25" customHeight="1"/>
    <row r="1208" ht="51" customHeight="1"/>
    <row r="1210" ht="63.75" customHeight="1"/>
    <row r="1212" ht="51" customHeight="1"/>
    <row r="1214" ht="63.75" customHeight="1"/>
    <row r="1216" ht="51" customHeight="1"/>
    <row r="1218" ht="280.5" customHeight="1"/>
    <row r="1220" ht="51" customHeight="1"/>
    <row r="1222" ht="409.5" customHeight="1"/>
    <row r="1224" ht="51" customHeight="1"/>
    <row r="1226" ht="12.75" customHeight="1"/>
    <row r="1228" ht="293.25" customHeight="1"/>
    <row r="1230" ht="51" customHeight="1"/>
    <row r="1232" ht="293.25" customHeight="1"/>
    <row r="1234" ht="51" customHeight="1"/>
    <row r="1236" ht="293.25" customHeight="1"/>
    <row r="1238" ht="51" customHeight="1"/>
    <row r="1240" ht="409.5" customHeight="1"/>
    <row r="1242" ht="51" customHeight="1"/>
    <row r="1246" ht="51" customHeight="1"/>
    <row r="1250" ht="51" customHeight="1"/>
    <row r="1254" ht="51" customHeight="1"/>
    <row r="1258" ht="51" customHeight="1"/>
    <row r="1262" ht="51" customHeight="1"/>
    <row r="1266" ht="51" customHeight="1"/>
    <row r="1268" ht="306" customHeight="1"/>
    <row r="1270" ht="51" customHeight="1"/>
    <row r="1272" ht="306" customHeight="1"/>
    <row r="1274" ht="51" customHeight="1"/>
    <row r="1278" ht="51" customHeight="1"/>
    <row r="1282" ht="51" customHeight="1"/>
    <row r="1284" ht="280.5" customHeight="1"/>
    <row r="1286" ht="51" customHeight="1"/>
    <row r="1290" ht="51" customHeight="1"/>
    <row r="1292" ht="153" customHeight="1"/>
    <row r="1294" ht="51" customHeight="1"/>
    <row r="1296" ht="344.25" customHeight="1"/>
    <row r="1298" ht="51" customHeight="1"/>
    <row r="1300" ht="12.75" customHeight="1"/>
    <row r="1302" ht="12.75" customHeight="1"/>
    <row r="1304" ht="306" customHeight="1"/>
    <row r="1306" ht="51" customHeight="1"/>
    <row r="1308" ht="369.75" customHeight="1"/>
    <row r="1310" ht="51" customHeight="1"/>
    <row r="1312" ht="344.25" customHeight="1"/>
    <row r="1314" ht="51" customHeight="1"/>
    <row r="1316" ht="12.75" customHeight="1"/>
    <row r="1318" ht="357" customHeight="1"/>
    <row r="1320" ht="51" customHeight="1"/>
    <row r="1322" ht="357" customHeight="1"/>
    <row r="1324" ht="51" customHeight="1"/>
    <row r="1326" ht="409.5" customHeight="1"/>
    <row r="1328" ht="51" customHeight="1"/>
    <row r="1330" ht="409.5" customHeight="1"/>
    <row r="1332" ht="51" customHeight="1"/>
    <row r="1334" ht="306" customHeight="1"/>
    <row r="1336" ht="51" customHeight="1"/>
    <row r="1338" ht="318.75" customHeight="1"/>
    <row r="1340" ht="51" customHeight="1"/>
    <row r="1342" ht="357" customHeight="1"/>
    <row r="1344" ht="51" customHeight="1"/>
    <row r="1346" ht="409.5" customHeight="1"/>
    <row r="1348" ht="51" customHeight="1"/>
    <row r="1350" ht="127.5" customHeight="1"/>
    <row r="1352" ht="51" customHeight="1"/>
    <row r="1354" ht="204" customHeight="1"/>
    <row r="1356" ht="51" customHeight="1"/>
    <row r="1358" ht="229.5" customHeight="1"/>
    <row r="1360" ht="51" customHeight="1"/>
    <row r="1362" ht="102" customHeight="1"/>
    <row r="1364" ht="51" customHeight="1"/>
    <row r="1366" ht="102" customHeight="1"/>
    <row r="1368" ht="51" customHeight="1"/>
    <row r="1370" ht="102" customHeight="1"/>
    <row r="1372" ht="51" customHeight="1"/>
    <row r="1374" ht="165.75" customHeight="1"/>
    <row r="1376" ht="51" customHeight="1"/>
    <row r="1378" ht="178.5" customHeight="1"/>
    <row r="1380" ht="51" customHeight="1"/>
    <row r="1382" ht="178.5" customHeight="1"/>
    <row r="1384" ht="51" customHeight="1"/>
    <row r="1386" ht="178.5" customHeight="1"/>
    <row r="1388" ht="51" customHeight="1"/>
    <row r="1390" ht="153" customHeight="1"/>
    <row r="1392" ht="51" customHeight="1"/>
    <row r="1394" ht="153" customHeight="1"/>
    <row r="1396" ht="51" customHeight="1"/>
    <row r="1398" ht="114.75" customHeight="1"/>
    <row r="1400" ht="51" customHeight="1"/>
    <row r="1402" ht="242.25" customHeight="1"/>
    <row r="1404" ht="51" customHeight="1"/>
    <row r="1406" ht="102" customHeight="1"/>
    <row r="1408" ht="51" customHeight="1"/>
    <row r="1410" ht="229.5" customHeight="1"/>
    <row r="1412" ht="51" customHeight="1"/>
    <row r="1414" ht="178.5" customHeight="1"/>
    <row r="1416" ht="51" customHeight="1"/>
    <row r="1418" ht="318.75" customHeight="1"/>
    <row r="1420" ht="51" customHeight="1"/>
    <row r="1422" ht="63.75" customHeight="1"/>
    <row r="1424" ht="51" customHeight="1"/>
    <row r="1426" ht="127.5" customHeight="1"/>
    <row r="1428" ht="51" customHeight="1"/>
    <row r="1430" ht="38.25" customHeight="1"/>
    <row r="1432" ht="51" customHeight="1"/>
    <row r="1434" ht="204" customHeight="1"/>
    <row r="1436" ht="51" customHeight="1"/>
    <row r="1438" ht="318.75" customHeight="1"/>
    <row r="1440" ht="51" customHeight="1"/>
    <row r="1442" ht="267.75" customHeight="1"/>
    <row r="1444" ht="51" customHeight="1"/>
    <row r="1446" ht="331.5" customHeight="1"/>
    <row r="1448" ht="51" customHeight="1"/>
    <row r="1450" ht="127.5" customHeight="1"/>
    <row r="1452" ht="51" customHeight="1"/>
    <row r="1454" ht="357" customHeight="1"/>
    <row r="1456" ht="51" customHeight="1"/>
    <row r="1458" ht="408" customHeight="1"/>
    <row r="1460" ht="51" customHeight="1"/>
    <row r="1462" ht="229.5" customHeight="1"/>
    <row r="1464" ht="51" customHeight="1"/>
    <row r="1466" ht="153" customHeight="1"/>
    <row r="1468" ht="51" customHeight="1"/>
    <row r="1470" ht="102" customHeight="1"/>
    <row r="1472" ht="51" customHeight="1"/>
    <row r="1476" ht="51" customHeight="1"/>
    <row r="1478" ht="12.75" customHeight="1"/>
    <row r="1480" ht="382.5" customHeight="1"/>
    <row r="1482" ht="51" customHeight="1"/>
    <row r="1484" ht="409.5" customHeight="1"/>
    <row r="1486" ht="51" customHeight="1"/>
    <row r="1488" ht="409.5" customHeight="1"/>
    <row r="1490" ht="51" customHeight="1"/>
    <row r="1492" ht="229.5" customHeight="1"/>
    <row r="1494" ht="51" customHeight="1"/>
    <row r="1496" ht="242.25" customHeight="1"/>
    <row r="1498" ht="51" customHeight="1"/>
    <row r="1500" ht="165.75" customHeight="1"/>
    <row r="1502" ht="51" customHeight="1"/>
    <row r="1504" ht="242.25" customHeight="1"/>
    <row r="1506" ht="51" customHeight="1"/>
    <row r="1508" ht="12.75" customHeight="1"/>
    <row r="1512" ht="51" customHeight="1"/>
    <row r="1514" ht="63.75" customHeight="1"/>
    <row r="1516" ht="51" customHeight="1"/>
    <row r="1518" ht="229.5" customHeight="1"/>
    <row r="1520" ht="51" customHeight="1"/>
    <row r="1522" ht="306" customHeight="1"/>
    <row r="1524" ht="51" customHeight="1"/>
    <row r="1526" ht="344.25" customHeight="1"/>
    <row r="1528" ht="51" customHeight="1"/>
    <row r="1530" ht="267.75" customHeight="1"/>
    <row r="1532" ht="51" customHeight="1"/>
    <row r="1534" ht="344.25" customHeight="1"/>
    <row r="1536" ht="51" customHeight="1"/>
    <row r="1538" ht="127.5" customHeight="1"/>
    <row r="1540" ht="51" customHeight="1"/>
    <row r="1542" ht="357" customHeight="1"/>
    <row r="1544" ht="51" customHeight="1"/>
    <row r="1546" ht="12.75" customHeight="1"/>
    <row r="1548" ht="255" customHeight="1"/>
    <row r="1550" ht="51" customHeight="1"/>
    <row r="1552" ht="280.5" customHeight="1"/>
    <row r="1554" ht="51" customHeight="1"/>
    <row r="1556" ht="255" customHeight="1"/>
    <row r="1558" ht="51" customHeight="1"/>
    <row r="1560" ht="12.75" customHeight="1"/>
    <row r="1562" ht="409.5" customHeight="1"/>
    <row r="1564" ht="51" customHeight="1"/>
    <row r="1566" ht="382.5" customHeight="1"/>
    <row r="1568" ht="51" customHeight="1"/>
    <row r="1570" ht="216.75" customHeight="1"/>
    <row r="1572" ht="51" customHeight="1"/>
    <row r="1574" ht="229.5" customHeight="1"/>
    <row r="1576" ht="51" customHeight="1"/>
    <row r="1578" ht="216.75" customHeight="1"/>
    <row r="1580" ht="51" customHeight="1"/>
    <row r="1582" ht="165.75" customHeight="1"/>
    <row r="1584" ht="51" customHeight="1"/>
    <row r="1586" ht="12.75" customHeight="1"/>
    <row r="1588" ht="409.5" customHeight="1"/>
    <row r="1590" ht="51" customHeight="1"/>
    <row r="1592" ht="382.5" customHeight="1"/>
    <row r="1594" ht="51" customHeight="1"/>
    <row r="1596" ht="395.25" customHeight="1"/>
    <row r="1598" ht="51" customHeight="1"/>
    <row r="1600" ht="408" customHeight="1"/>
    <row r="1602" ht="51" customHeight="1"/>
    <row r="1604" ht="395.25" customHeight="1"/>
    <row r="1606" ht="51" customHeight="1"/>
    <row r="1608" ht="409.5" customHeight="1"/>
    <row r="1610" ht="51" customHeight="1"/>
    <row r="1612" ht="409.5" customHeight="1"/>
    <row r="1614" ht="51" customHeight="1"/>
    <row r="1616" ht="12.75" customHeight="1"/>
    <row r="1618" ht="12.75" customHeight="1"/>
    <row r="1620" ht="306" customHeight="1"/>
    <row r="1622" ht="51" customHeight="1"/>
    <row r="1624" ht="318.75" customHeight="1"/>
    <row r="1626" ht="51" customHeight="1"/>
    <row r="1628" ht="409.5" customHeight="1"/>
    <row r="1630" ht="51" customHeight="1"/>
    <row r="1632" ht="63.75" customHeight="1"/>
    <row r="1634" ht="51" customHeight="1"/>
    <row r="1636" ht="76.5" customHeight="1"/>
    <row r="1638" ht="51" customHeight="1"/>
    <row r="1640" ht="76.5" customHeight="1"/>
    <row r="1642" ht="51" customHeight="1"/>
    <row r="1644" ht="140.25" customHeight="1"/>
    <row r="1646" ht="51" customHeight="1"/>
    <row r="1648" ht="267.75" customHeight="1"/>
    <row r="1650" ht="51" customHeight="1"/>
    <row r="1652" ht="408" customHeight="1"/>
    <row r="1654" ht="51" customHeight="1"/>
    <row r="1656" ht="369.75" customHeight="1"/>
    <row r="1658" ht="51" customHeight="1"/>
    <row r="1660" ht="267.75" customHeight="1"/>
    <row r="1662" ht="51" customHeight="1"/>
    <row r="1664" ht="409.5" customHeight="1"/>
    <row r="1666" ht="51" customHeight="1"/>
    <row r="1668" ht="12.75" customHeight="1"/>
    <row r="1670" ht="395.25" customHeight="1"/>
    <row r="1672" ht="51" customHeight="1"/>
    <row r="1674" ht="395.25" customHeight="1"/>
    <row r="1676" ht="51" customHeight="1"/>
    <row r="1678" ht="409.5" customHeight="1"/>
    <row r="1680" ht="51" customHeight="1"/>
    <row r="1682" ht="409.5" customHeight="1"/>
    <row r="1684" ht="51" customHeight="1"/>
    <row r="1686" ht="306" customHeight="1"/>
    <row r="1688" ht="51" customHeight="1"/>
    <row r="1690" ht="140.25" customHeight="1"/>
    <row r="1692" ht="51" customHeight="1"/>
    <row r="1694" ht="255" customHeight="1"/>
    <row r="1696" ht="51" customHeight="1"/>
    <row r="1698" ht="280.5" customHeight="1"/>
    <row r="1700" ht="51" customHeight="1"/>
    <row r="1702" ht="102" customHeight="1"/>
    <row r="1704" ht="51" customHeight="1"/>
    <row r="1706" ht="89.25" customHeight="1"/>
    <row r="1708" ht="51" customHeight="1"/>
    <row r="1710" ht="63.75" customHeight="1"/>
    <row r="1712" ht="51" customHeight="1"/>
    <row r="1714" ht="89.25" customHeight="1"/>
    <row r="1716" ht="51" customHeight="1"/>
    <row r="1718" ht="25.5" customHeight="1"/>
    <row r="1720" ht="51" customHeight="1"/>
    <row r="1722" ht="178.5" customHeight="1"/>
    <row r="1724" ht="51" customHeight="1"/>
    <row r="1726" ht="229.5" customHeight="1"/>
    <row r="1728" ht="51" customHeight="1"/>
    <row r="1730" ht="216.75" customHeight="1"/>
    <row r="1732" ht="51" customHeight="1"/>
    <row r="1734" ht="178.5" customHeight="1"/>
    <row r="1736" ht="51" customHeight="1"/>
    <row r="1738" ht="114.75" customHeight="1"/>
    <row r="1740" ht="51" customHeight="1"/>
    <row r="1742" ht="369.75" customHeight="1"/>
    <row r="1744" ht="51" customHeight="1"/>
    <row r="1746" ht="382.5" customHeight="1"/>
    <row r="1748" ht="51" customHeight="1"/>
    <row r="1750" ht="409.5" customHeight="1"/>
    <row r="1752" ht="51" customHeight="1"/>
    <row r="1754" ht="409.5" customHeight="1"/>
    <row r="1756" ht="51" customHeight="1"/>
    <row r="1758" ht="229.5" customHeight="1"/>
    <row r="1760" ht="51" customHeight="1"/>
    <row r="1762" ht="382.5" customHeight="1"/>
    <row r="1764" ht="51" customHeight="1"/>
    <row r="1766" ht="242.25" customHeight="1"/>
    <row r="1768" ht="51" customHeight="1"/>
    <row r="1770" ht="242.25" customHeight="1"/>
    <row r="1772" ht="51" customHeight="1"/>
    <row r="1774" ht="12.75" customHeight="1"/>
    <row r="1776" ht="409.5" customHeight="1"/>
    <row r="1778" ht="51" customHeight="1"/>
    <row r="1780" ht="204" customHeight="1"/>
    <row r="1782" ht="51" customHeight="1"/>
    <row r="1784" ht="204" customHeight="1"/>
    <row r="1786" ht="51" customHeight="1"/>
    <row r="1788" ht="409.5" customHeight="1"/>
    <row r="1790" ht="51" customHeight="1"/>
    <row r="1792" ht="216.75" customHeight="1"/>
    <row r="1794" ht="51" customHeight="1"/>
    <row r="1796" ht="293.25" customHeight="1"/>
    <row r="1798" ht="51" customHeight="1"/>
    <row r="1800" ht="293.25" customHeight="1"/>
    <row r="1802" ht="51" customHeight="1"/>
    <row r="1804" ht="395.25" customHeight="1"/>
    <row r="1806" ht="51" customHeight="1"/>
    <row r="1808" ht="293.25" customHeight="1"/>
    <row r="1810" ht="51" customHeight="1"/>
    <row r="1812" ht="293.25" customHeight="1"/>
    <row r="1814" ht="51" customHeight="1"/>
    <row r="1816" ht="280.5" customHeight="1"/>
    <row r="1818" ht="51" customHeight="1"/>
    <row r="1820" ht="331.5" customHeight="1"/>
    <row r="1822" ht="51" customHeight="1"/>
    <row r="1824" ht="280.5" customHeight="1"/>
    <row r="1826" ht="51" customHeight="1"/>
    <row r="1828" ht="242.25" customHeight="1"/>
    <row r="1830" ht="51" customHeight="1"/>
    <row r="1832" ht="293.25" customHeight="1"/>
    <row r="1834" ht="51" customHeight="1"/>
    <row r="1836" ht="255" customHeight="1"/>
    <row r="1838" ht="51" customHeight="1"/>
    <row r="1840" ht="12.75" customHeight="1"/>
    <row r="1842" ht="76.5" customHeight="1"/>
    <row r="1844" ht="51" customHeight="1"/>
    <row r="1846" ht="242.25" customHeight="1"/>
    <row r="1848" ht="51" customHeight="1"/>
    <row r="1850" ht="191.25" customHeight="1"/>
    <row r="1852" ht="51" customHeight="1"/>
    <row r="1854" ht="382.5" customHeight="1"/>
    <row r="1856" ht="51" customHeight="1"/>
    <row r="1858" ht="408" customHeight="1"/>
    <row r="1860" ht="51" customHeight="1"/>
    <row r="1862" ht="331.5" customHeight="1"/>
    <row r="1864" ht="51" customHeight="1"/>
    <row r="1866" ht="382.5" customHeight="1"/>
    <row r="1868" ht="51" customHeight="1"/>
    <row r="1870" ht="204" customHeight="1"/>
    <row r="1872" ht="51" customHeight="1"/>
    <row r="1874" ht="267.75" customHeight="1"/>
    <row r="1876" ht="51" customHeight="1"/>
    <row r="1878" ht="280.5" customHeight="1"/>
    <row r="1880" ht="51" customHeight="1"/>
    <row r="1882" ht="242.25" customHeight="1"/>
    <row r="1884" ht="51" customHeight="1"/>
    <row r="1886" ht="280.5" customHeight="1"/>
    <row r="1888" ht="51" customHeight="1"/>
    <row r="1890" ht="127.5" customHeight="1"/>
    <row r="1892" ht="51" customHeight="1"/>
    <row r="1894" ht="140.25" customHeight="1"/>
    <row r="1896" ht="51" customHeight="1"/>
    <row r="1898" ht="89.25" customHeight="1"/>
    <row r="1900" ht="51" customHeight="1"/>
    <row r="1902" ht="102" customHeight="1"/>
    <row r="1904" ht="51" customHeight="1"/>
    <row r="1906" ht="63.75" customHeight="1"/>
    <row r="1908" ht="51" customHeight="1"/>
    <row r="1910" ht="76.5" customHeight="1"/>
    <row r="1912" ht="51" customHeight="1"/>
    <row r="1914" ht="153" customHeight="1"/>
    <row r="1916" ht="51" customHeight="1"/>
    <row r="1918" ht="114.75" customHeight="1"/>
    <row r="1920" ht="51" customHeight="1"/>
    <row r="1922" ht="318.75" customHeight="1"/>
    <row r="1924" ht="51" customHeight="1"/>
    <row r="1926" ht="280.5" customHeight="1"/>
    <row r="1928" ht="51" customHeight="1"/>
    <row r="1930" ht="114.75" customHeight="1"/>
    <row r="1932" ht="51" customHeight="1"/>
    <row r="1934" ht="127.5" customHeight="1"/>
    <row r="1936" ht="51" customHeight="1"/>
    <row r="1938" ht="153" customHeight="1"/>
    <row r="1940" ht="51" customHeight="1"/>
    <row r="1942" ht="242.25" customHeight="1"/>
    <row r="1944" ht="51" customHeight="1"/>
    <row r="1946" ht="114.75" customHeight="1"/>
    <row r="1948" ht="51" customHeight="1"/>
    <row r="1950" ht="293.25" customHeight="1"/>
    <row r="1952" ht="51" customHeight="1"/>
    <row r="1954" ht="178.5" customHeight="1"/>
    <row r="1956" ht="51" customHeight="1"/>
    <row r="1958" ht="255" customHeight="1"/>
    <row r="1960" ht="51" customHeight="1"/>
    <row r="1962" ht="153" customHeight="1"/>
    <row r="1964" ht="51" customHeight="1"/>
    <row r="1966" ht="127.5" customHeight="1"/>
    <row r="1968" ht="51" customHeight="1"/>
    <row r="1970" ht="191.25" customHeight="1"/>
    <row r="1972" ht="51" customHeight="1"/>
    <row r="1974" ht="191.25" customHeight="1"/>
    <row r="1976" ht="51" customHeight="1"/>
    <row r="1978" ht="76.5" customHeight="1"/>
    <row r="1980" ht="51" customHeight="1"/>
    <row r="1982" ht="140.25" customHeight="1"/>
    <row r="1984" ht="51" customHeight="1"/>
    <row r="1986" ht="216.75" customHeight="1"/>
    <row r="1988" ht="51" customHeight="1"/>
    <row r="1990" ht="178.5" customHeight="1"/>
    <row r="1992" ht="51" customHeight="1"/>
    <row r="1994" ht="12.75" customHeight="1"/>
    <row r="1996" ht="12.75" customHeight="1"/>
    <row r="1998" ht="409.5" customHeight="1"/>
    <row r="2000" ht="409.5" customHeight="1"/>
    <row r="2002" ht="409.5" customHeight="1"/>
    <row r="2004" ht="409.5" customHeight="1"/>
    <row r="2006" ht="409.5" customHeight="1"/>
    <row r="2008" ht="409.5" customHeight="1"/>
    <row r="2010" ht="409.5" customHeight="1"/>
    <row r="2012" ht="409.5" customHeight="1"/>
    <row r="2014" ht="409.5" customHeight="1"/>
    <row r="2016" ht="409.5" customHeight="1"/>
    <row r="2018" ht="409.5" customHeight="1"/>
    <row r="2020" ht="409.5" customHeight="1"/>
    <row r="2022" ht="409.5" customHeight="1"/>
    <row r="2024" ht="409.5" customHeight="1"/>
    <row r="2026" ht="409.5" customHeight="1"/>
    <row r="2028" ht="409.5" customHeight="1"/>
    <row r="2030" ht="409.5" customHeight="1"/>
    <row r="2032" ht="409.5" customHeight="1"/>
    <row r="2034" ht="409.5" customHeight="1"/>
    <row r="2036" ht="409.5" customHeight="1"/>
    <row r="2038" ht="409.5" customHeight="1"/>
    <row r="2040" ht="409.5" customHeight="1"/>
    <row r="2042" ht="409.5" customHeight="1"/>
    <row r="2044" ht="165.75" customHeight="1"/>
    <row r="2046" ht="409.5" customHeight="1"/>
    <row r="2048" ht="331.5" customHeight="1"/>
    <row r="2050" ht="395.25" customHeight="1"/>
    <row r="2052" ht="216.75" customHeight="1"/>
    <row r="2054" ht="409.5" customHeight="1"/>
    <row r="2056" ht="153" customHeight="1"/>
    <row r="2058" ht="204" customHeight="1"/>
    <row r="2060" ht="216.75" customHeight="1"/>
    <row r="2062" ht="216.75" customHeight="1"/>
    <row r="2064" ht="12.75" customHeight="1"/>
    <row r="2066" ht="409.5" customHeight="1"/>
    <row r="2068" ht="409.5" customHeight="1"/>
    <row r="2070" ht="409.5" customHeight="1"/>
    <row r="2072" ht="409.5" customHeight="1"/>
    <row r="2074" ht="409.5" customHeight="1"/>
    <row r="2076" ht="409.5" customHeight="1"/>
    <row r="2078" ht="409.5" customHeight="1"/>
    <row r="2080" ht="409.5" customHeight="1"/>
    <row r="2082" ht="409.5" customHeight="1"/>
    <row r="2084" ht="409.5" customHeight="1"/>
    <row r="2086" ht="409.5" customHeight="1"/>
    <row r="2088" ht="409.5" customHeight="1"/>
    <row r="2090" ht="409.5" customHeight="1"/>
    <row r="2092" ht="409.5" customHeight="1"/>
    <row r="2094" ht="293.25" customHeight="1"/>
    <row r="2096" ht="306" customHeight="1"/>
    <row r="2098" ht="216.75" customHeight="1"/>
    <row r="2100" ht="395.25" customHeight="1"/>
    <row r="2102" ht="409.5" customHeight="1"/>
    <row r="2104" ht="409.5" customHeight="1"/>
    <row r="2106" ht="409.5" customHeight="1"/>
    <row r="2108" ht="409.5" customHeight="1"/>
    <row r="2110" ht="409.5" customHeight="1"/>
    <row r="2112" ht="409.5" customHeight="1"/>
    <row r="2114" ht="409.5" customHeight="1"/>
    <row r="2116" ht="409.5" customHeight="1"/>
    <row r="2118" ht="409.5" customHeight="1"/>
    <row r="2120" ht="409.5" customHeight="1"/>
    <row r="2122" ht="409.5" customHeight="1"/>
    <row r="2124" ht="409.5" customHeight="1"/>
    <row r="2126" ht="409.5" customHeight="1"/>
    <row r="2128" ht="409.5" customHeight="1"/>
    <row r="2130" ht="409.5" customHeight="1"/>
    <row r="2132" ht="369.75" customHeight="1"/>
    <row r="2134" ht="165.75" customHeight="1"/>
    <row r="2136" ht="369.75" customHeight="1"/>
    <row r="2138" ht="344.25" customHeight="1"/>
    <row r="2140" ht="12.75" customHeight="1"/>
    <row r="2142" ht="409.5" customHeight="1"/>
    <row r="2144" ht="395.25" customHeight="1"/>
    <row r="2146" ht="12.75" customHeight="1"/>
    <row r="2148" ht="369.75" customHeight="1"/>
    <row r="2150" ht="409.5" customHeight="1"/>
    <row r="2152" ht="382.5" customHeight="1"/>
    <row r="2154" ht="216.75" customHeight="1"/>
    <row r="2156" ht="114.75" customHeight="1"/>
    <row r="2158" ht="229.5" customHeight="1"/>
    <row r="2160" ht="409.5" customHeight="1"/>
    <row r="2162" ht="114.75" customHeight="1"/>
    <row r="2164" ht="408" customHeight="1"/>
    <row r="2166" ht="306" customHeight="1"/>
    <row r="2168" ht="409.5" customHeight="1"/>
    <row r="2170" ht="280.5" customHeight="1"/>
    <row r="2172" ht="255" customHeight="1"/>
    <row r="2174" ht="12.75" customHeight="1"/>
    <row r="2176" ht="409.5" customHeight="1"/>
    <row r="2178" ht="409.5" customHeight="1"/>
    <row r="2180" ht="409.5" customHeight="1"/>
    <row r="2182" ht="409.5" customHeight="1"/>
    <row r="2184" ht="409.5" customHeight="1"/>
    <row r="2186" ht="409.5" customHeight="1"/>
    <row r="2188" ht="409.5" customHeight="1"/>
    <row r="2190" ht="409.5" customHeight="1"/>
    <row r="2192" ht="409.5" customHeight="1"/>
    <row r="2194" ht="12.75" customHeight="1"/>
    <row r="2196" ht="409.5" customHeight="1"/>
    <row r="2198" ht="409.5" customHeight="1"/>
    <row r="2200" ht="409.5" customHeight="1"/>
    <row r="2202" ht="409.5" customHeight="1"/>
    <row r="2204" ht="409.5" customHeight="1"/>
    <row r="2206" ht="409.5" customHeight="1"/>
    <row r="2208" ht="409.5" customHeight="1"/>
    <row r="2210" ht="409.5" customHeight="1"/>
    <row r="2212" ht="382.5" customHeight="1"/>
    <row r="2214" ht="409.5" customHeight="1"/>
    <row r="2216" ht="306" customHeight="1"/>
    <row r="2218" ht="12.75" customHeight="1"/>
    <row r="2220" ht="382.5" customHeight="1"/>
    <row r="2222" ht="344.25" customHeight="1"/>
    <row r="2224" ht="318.75" customHeight="1"/>
    <row r="2226" ht="409.5" customHeight="1"/>
    <row r="2228" ht="409.5" customHeight="1"/>
    <row r="2230" ht="409.5" customHeight="1"/>
    <row r="2232" ht="409.5" customHeight="1"/>
    <row r="2234" ht="409.5" customHeight="1"/>
    <row r="2236" ht="409.5" customHeight="1"/>
    <row r="2238" ht="267.75" customHeight="1"/>
    <row r="2240" ht="409.5" customHeight="1"/>
    <row r="2242" ht="382.5" customHeight="1"/>
    <row r="2244" ht="318.75" customHeight="1"/>
    <row r="2246" ht="318.75" customHeight="1"/>
    <row r="2248" ht="318.75" customHeight="1"/>
    <row r="2250" ht="306" customHeight="1"/>
    <row r="2252" ht="267.75" customHeight="1"/>
    <row r="2254" ht="12.75" customHeight="1"/>
    <row r="2256" ht="409.5" customHeight="1"/>
    <row r="2258" ht="267.75" customHeight="1"/>
    <row r="2260" ht="409.5" customHeight="1"/>
    <row r="2262" ht="409.5" customHeight="1"/>
    <row r="2264" ht="409.5" customHeight="1"/>
    <row r="2266" ht="409.5" customHeight="1"/>
    <row r="2268" ht="409.5" customHeight="1"/>
    <row r="2270" ht="409.5" customHeight="1"/>
    <row r="2272" ht="409.5" customHeight="1"/>
    <row r="2274" ht="409.5" customHeight="1"/>
    <row r="2276" ht="409.5" customHeight="1"/>
    <row r="2278" ht="409.5" customHeight="1"/>
    <row r="2280" ht="409.5" customHeight="1"/>
    <row r="2282" ht="409.5" customHeight="1"/>
    <row r="2284" ht="409.5" customHeight="1"/>
    <row r="2286" ht="409.5" customHeight="1"/>
    <row r="2288" ht="229.5" customHeight="1"/>
    <row r="2290" ht="12.75" customHeight="1"/>
    <row r="2292" ht="409.5" customHeight="1"/>
    <row r="2294" ht="369.75" customHeight="1"/>
    <row r="2296" ht="409.5" customHeight="1"/>
    <row r="2298" ht="409.5" customHeight="1"/>
    <row r="2300" ht="255" customHeight="1"/>
    <row r="2302" ht="165.75" customHeight="1"/>
    <row r="2304" ht="395.25" customHeight="1"/>
    <row r="2306" ht="331.5" customHeight="1"/>
    <row r="2308" ht="357" customHeight="1"/>
    <row r="2310" ht="357" customHeight="1"/>
    <row r="2312" ht="395.25" customHeight="1"/>
    <row r="2314" ht="409.5" customHeight="1"/>
    <row r="2316" ht="165.75" customHeight="1"/>
    <row r="2318" ht="165.75" customHeight="1"/>
    <row r="2320" ht="165.75" customHeight="1"/>
    <row r="2322" ht="140.25" customHeight="1"/>
    <row r="2325" ht="102" customHeight="1"/>
    <row r="2327" ht="369.75" customHeight="1"/>
    <row r="2329" ht="191.25" customHeight="1"/>
    <row r="2331" ht="204" customHeight="1"/>
    <row r="2333" ht="293.25" customHeight="1"/>
    <row r="2335" ht="409.5" customHeight="1"/>
    <row r="2338" ht="12.75" customHeight="1"/>
    <row r="2340" ht="395.25" customHeight="1"/>
    <row r="2343" ht="395.25" customHeight="1"/>
    <row r="2346" ht="382.5" customHeight="1"/>
    <row r="2349" ht="382.5" customHeight="1"/>
    <row r="2352" ht="409.5" customHeight="1"/>
    <row r="2355" ht="12.75" customHeight="1"/>
    <row r="2357" ht="409.5" customHeight="1"/>
    <row r="2359" ht="409.5" customHeight="1"/>
    <row r="2361" ht="409.5" customHeight="1"/>
    <row r="2363" ht="409.5" customHeight="1"/>
    <row r="2365" ht="409.5" customHeight="1"/>
    <row r="2367" ht="409.5" customHeight="1"/>
    <row r="2369" ht="409.5" customHeight="1"/>
    <row r="2371" ht="409.5" customHeight="1"/>
    <row r="2373" ht="409.5" customHeight="1"/>
    <row r="2375" ht="409.5" customHeight="1"/>
    <row r="2377" ht="408" customHeight="1"/>
    <row r="2379" ht="408" customHeight="1"/>
    <row r="2381" ht="409.5" customHeight="1"/>
    <row r="2383" ht="12.75" customHeight="1"/>
    <row r="2385" ht="395.25" customHeight="1"/>
    <row r="2388" ht="395.25" customHeight="1"/>
    <row r="2391" ht="409.5" customHeight="1"/>
    <row r="2394" ht="382.5" customHeight="1"/>
    <row r="2397" ht="382.5" customHeight="1"/>
    <row r="2400" ht="409.5" customHeight="1"/>
    <row r="2403" ht="12.75" customHeight="1"/>
    <row r="2405" ht="409.5" customHeight="1"/>
    <row r="2407" ht="409.5" customHeight="1"/>
    <row r="2409" ht="409.5" customHeight="1"/>
    <row r="2411" ht="409.5" customHeight="1"/>
    <row r="2413" ht="395.25" customHeight="1"/>
    <row r="2415" ht="409.5" customHeight="1"/>
    <row r="2417" ht="409.5" customHeight="1"/>
    <row r="2419" ht="409.5" customHeight="1"/>
    <row r="2421" ht="409.5" customHeight="1"/>
    <row r="2423" ht="409.5" customHeight="1"/>
    <row r="2425" ht="409.5" customHeight="1"/>
    <row r="2427" ht="409.5" customHeight="1"/>
    <row r="2429" ht="409.5" customHeight="1"/>
    <row r="2431" ht="409.5" customHeight="1"/>
    <row r="2433" ht="409.5" customHeight="1"/>
    <row r="2435" ht="409.5" customHeight="1"/>
    <row r="2437" ht="409.5" customHeight="1"/>
    <row r="2439" ht="409.5" customHeight="1"/>
    <row r="2441" ht="409.5" customHeight="1"/>
    <row r="2443" ht="409.5" customHeight="1"/>
    <row r="2445" ht="409.5" customHeight="1"/>
    <row r="2447" ht="409.5" customHeight="1"/>
    <row r="2449" ht="409.5" customHeight="1"/>
    <row r="2451" ht="409.5" customHeight="1"/>
    <row r="2453" ht="409.5" customHeight="1"/>
    <row r="2455" ht="409.5" customHeight="1"/>
    <row r="2457" ht="409.5" customHeight="1"/>
    <row r="2459" ht="409.5" customHeight="1"/>
    <row r="2461" ht="409.5" customHeight="1"/>
    <row r="2463" ht="409.5" customHeight="1"/>
    <row r="2465" ht="409.5" customHeight="1"/>
    <row r="2467" ht="409.5" customHeight="1"/>
    <row r="2469" ht="409.5" customHeight="1"/>
    <row r="2471" ht="409.5" customHeight="1"/>
    <row r="2473" ht="409.5" customHeight="1"/>
    <row r="2475" ht="409.5" customHeight="1"/>
    <row r="2477" ht="409.5" customHeight="1"/>
    <row r="2479" ht="409.5" customHeight="1"/>
    <row r="2481" ht="409.5" customHeight="1"/>
    <row r="2483" ht="409.5" customHeight="1"/>
    <row r="2485" ht="409.5" customHeight="1"/>
    <row r="2487" ht="409.5" customHeight="1"/>
    <row r="2489" ht="409.5" customHeight="1"/>
    <row r="2491" ht="409.5" customHeight="1"/>
    <row r="2493" ht="409.5" customHeight="1"/>
    <row r="2495" ht="409.5" customHeight="1"/>
    <row r="2497" ht="409.5" customHeight="1"/>
    <row r="2499" ht="409.5" customHeight="1"/>
    <row r="2501" ht="409.5" customHeight="1"/>
    <row r="2503" ht="409.5" customHeight="1"/>
    <row r="2505" ht="409.5" customHeight="1"/>
    <row r="2507" ht="409.5" customHeight="1"/>
    <row r="2509" ht="409.5" customHeight="1"/>
    <row r="2511" ht="409.5" customHeight="1"/>
    <row r="2513" ht="409.5" customHeight="1"/>
    <row r="2515" ht="409.5" customHeight="1"/>
    <row r="2517" ht="409.5" customHeight="1"/>
    <row r="2519" ht="409.5" customHeight="1"/>
    <row r="2521" ht="409.5" customHeight="1"/>
    <row r="2523" ht="409.5" customHeight="1"/>
    <row r="2525" ht="409.5" customHeight="1"/>
    <row r="2527" ht="409.5" customHeight="1"/>
    <row r="2529" ht="409.5" customHeight="1"/>
    <row r="2531" ht="409.5" customHeight="1"/>
    <row r="2533" ht="409.5" customHeight="1"/>
    <row r="2535" ht="409.5" customHeight="1"/>
    <row r="2537" ht="409.5" customHeight="1"/>
    <row r="2539" ht="409.5" customHeight="1"/>
    <row r="2541" ht="12.75" customHeight="1"/>
    <row r="2543" ht="191.25" customHeight="1"/>
    <row r="2545" ht="409.5" customHeight="1"/>
    <row r="2547" ht="114.75" customHeight="1"/>
    <row r="2549" ht="178.5" customHeight="1"/>
    <row r="2551" ht="178.5" customHeight="1"/>
    <row r="2553" ht="178.5" customHeight="1"/>
    <row r="2555" ht="153" customHeight="1"/>
    <row r="2557" ht="204" customHeight="1"/>
    <row r="2559" ht="204" customHeight="1"/>
    <row r="2561" ht="204" customHeight="1"/>
    <row r="2563" ht="293.25" customHeight="1"/>
    <row r="2565" ht="204" customHeight="1"/>
    <row r="2567" ht="204" customHeight="1"/>
    <row r="2569" ht="216.75" customHeight="1"/>
    <row r="2571" ht="178.5" customHeight="1"/>
    <row r="2600" ht="409.5" customHeight="1"/>
    <row r="2602" ht="409.5" customHeight="1"/>
    <row r="2604" ht="409.5" customHeight="1"/>
    <row r="2606" ht="140.25" customHeight="1"/>
    <row r="2608" ht="242.25" customHeight="1"/>
    <row r="2610" ht="242.25" customHeight="1"/>
    <row r="2612" ht="318.75" customHeight="1"/>
    <row r="2614" ht="306" customHeight="1"/>
    <row r="2616" ht="255" customHeight="1"/>
    <row r="2618" ht="255" customHeight="1"/>
    <row r="2620" ht="204" customHeight="1"/>
    <row r="2622" ht="409.5" customHeight="1"/>
    <row r="2624" ht="409.5" customHeight="1"/>
    <row r="2626" ht="409.5" customHeight="1"/>
    <row r="2628" ht="409.5" customHeight="1"/>
    <row r="2630" ht="12.75" customHeight="1"/>
    <row r="2632" ht="306" customHeight="1"/>
    <row r="2634" ht="409.5" customHeight="1"/>
    <row r="2636" ht="409.5" customHeight="1"/>
    <row r="2638" ht="12.75" customHeight="1"/>
    <row r="2640" ht="165.75" customHeight="1"/>
    <row r="2643" ht="102" customHeight="1"/>
    <row r="2646" ht="369.75" customHeight="1"/>
    <row r="2649" ht="395.25" customHeight="1"/>
    <row r="2652" ht="369.75" customHeight="1"/>
    <row r="2655" ht="382.5" customHeight="1"/>
    <row r="2658" ht="382.5" customHeight="1"/>
    <row r="2661" ht="12.75" customHeight="1"/>
    <row r="2663" ht="318.75" customHeight="1"/>
    <row r="2665" ht="318.75" customHeight="1"/>
    <row r="2667" ht="318.75" customHeight="1"/>
    <row r="2669" ht="318.75" customHeight="1"/>
    <row r="2671" ht="318.75" customHeight="1"/>
    <row r="2673" ht="318.75" customHeight="1"/>
    <row r="2675" ht="318.75" customHeight="1"/>
    <row r="2677" ht="318.75" customHeight="1"/>
    <row r="2679" ht="318.75" customHeight="1"/>
    <row r="2681" ht="318.75" customHeight="1"/>
    <row r="2683" ht="318.75" customHeight="1"/>
    <row r="2685" ht="318.75" customHeight="1"/>
    <row r="2687" ht="318.75" customHeight="1"/>
    <row r="2689" ht="318.75" customHeight="1"/>
    <row r="2691" ht="178.5" customHeight="1"/>
    <row r="2693" ht="409.5" customHeight="1"/>
    <row r="2695" ht="409.5" customHeight="1"/>
    <row r="2697" ht="409.5" customHeight="1"/>
    <row r="2699" ht="409.5" customHeight="1"/>
    <row r="2701" ht="409.5" customHeight="1"/>
    <row r="2703" ht="409.5" customHeight="1"/>
    <row r="2705" ht="409.5" customHeight="1"/>
    <row r="2707" ht="409.5" customHeight="1"/>
    <row r="2709" ht="409.5" customHeight="1"/>
    <row r="2711" ht="409.5" customHeight="1"/>
    <row r="2713" ht="409.5" customHeight="1"/>
    <row r="2715" ht="409.5" customHeight="1"/>
    <row r="2717" ht="395.25" customHeight="1"/>
    <row r="2719" ht="409.5" customHeight="1"/>
    <row r="2721" ht="12.75" customHeight="1"/>
    <row r="2723" ht="369.75" customHeight="1"/>
    <row r="2725" ht="114.75" customHeight="1"/>
    <row r="2727" ht="409.5" customHeight="1"/>
    <row r="2729" ht="280.5" customHeight="1"/>
    <row r="2731" ht="153" customHeight="1"/>
    <row r="2733" ht="12.75" customHeight="1"/>
    <row r="2735" ht="409.5" customHeight="1"/>
    <row r="2737" ht="409.5" customHeight="1"/>
    <row r="2739" ht="395.25" customHeight="1"/>
    <row r="2741" ht="409.5" customHeight="1"/>
    <row r="2743" ht="409.5" customHeight="1"/>
    <row r="2745" ht="409.5" customHeight="1"/>
    <row r="2747" ht="409.5" customHeight="1"/>
    <row r="2749" ht="409.5" customHeight="1"/>
    <row r="2751" ht="409.5" customHeight="1"/>
    <row r="2753" ht="409.5" customHeight="1"/>
    <row r="2755" ht="409.5" customHeight="1"/>
    <row r="2757" ht="409.5" customHeight="1"/>
    <row r="2759" ht="409.5" customHeight="1"/>
    <row r="2761" ht="293.25" customHeight="1"/>
    <row r="2763" ht="306" customHeight="1"/>
    <row r="2765" ht="216.75" customHeight="1"/>
    <row r="2767" ht="395.25" customHeight="1"/>
    <row r="2769" ht="409.5" customHeight="1"/>
    <row r="2771" ht="409.5" customHeight="1"/>
    <row r="2773" ht="409.5" customHeight="1"/>
    <row r="2775" ht="165.75" customHeight="1"/>
    <row r="2777" ht="344.25" customHeight="1"/>
    <row r="2779" ht="12.75" customHeight="1"/>
    <row r="2781" ht="331.5" customHeight="1"/>
    <row r="2783" ht="409.5" customHeight="1"/>
    <row r="2785" ht="331.5" customHeight="1"/>
    <row r="2787" ht="409.5" customHeight="1"/>
    <row r="2789" ht="408" customHeight="1"/>
    <row r="2791" ht="409.5" customHeight="1"/>
    <row r="2793" ht="409.5" customHeight="1"/>
    <row r="2795" ht="229.5" customHeight="1"/>
    <row r="2797" ht="12.75" customHeight="1"/>
    <row r="2799" ht="369.75" customHeight="1"/>
    <row r="2801" ht="409.5" customHeight="1"/>
    <row r="2803" ht="409.5" customHeight="1"/>
    <row r="2805" ht="409.5" customHeight="1"/>
    <row r="2807" ht="409.5" customHeight="1"/>
    <row r="2809" ht="409.5" customHeight="1"/>
    <row r="2811" ht="409.5" customHeight="1"/>
    <row r="2813" ht="409.5" customHeight="1"/>
    <row r="2815" ht="382.5" customHeight="1"/>
    <row r="2817" ht="216.75" customHeight="1"/>
    <row r="2819" ht="409.5" customHeight="1"/>
    <row r="2821" ht="409.5" customHeight="1"/>
    <row r="2823" ht="409.5" customHeight="1"/>
    <row r="2825" ht="114.75" customHeight="1"/>
    <row r="2827" ht="229.5" customHeight="1"/>
    <row r="2829" ht="409.5" customHeight="1"/>
    <row r="2831" ht="114.75" customHeight="1"/>
    <row r="2833" ht="408" customHeight="1"/>
    <row r="2835" ht="306" customHeight="1"/>
    <row r="2837" ht="409.5" customHeight="1"/>
    <row r="2839" ht="280.5" customHeight="1"/>
    <row r="2841" ht="12.75" customHeight="1"/>
    <row r="2843" ht="409.5" customHeight="1"/>
    <row r="2845" ht="409.5" customHeight="1"/>
    <row r="2847" ht="409.5" customHeight="1"/>
    <row r="2849" ht="409.5" customHeight="1"/>
    <row r="2851" ht="409.5" customHeight="1"/>
    <row r="2853" ht="409.5" customHeight="1"/>
    <row r="2855" ht="409.5" customHeight="1"/>
    <row r="2857" ht="12.75" customHeight="1"/>
    <row r="2859" ht="409.5" customHeight="1"/>
    <row r="2861" ht="409.5" customHeight="1"/>
    <row r="2863" ht="409.5" customHeight="1"/>
    <row r="2865" ht="409.5" customHeight="1"/>
    <row r="2867" ht="409.5" customHeight="1"/>
    <row r="2869" ht="409.5" customHeight="1"/>
    <row r="2871" ht="409.5" customHeight="1"/>
    <row r="2873" ht="409.5" customHeight="1"/>
    <row r="2875" ht="318.75" customHeight="1"/>
    <row r="2877" ht="12.75" customHeight="1"/>
    <row r="2879" ht="165.75" customHeight="1"/>
    <row r="2881" ht="165.75" customHeight="1"/>
    <row r="2883" ht="165.75" customHeight="1"/>
    <row r="2885" ht="165.75" customHeight="1"/>
    <row r="2887" ht="165.75" customHeight="1"/>
    <row r="2889" ht="165.75" customHeight="1"/>
    <row r="2891" ht="165.75" customHeight="1"/>
    <row r="2893" ht="165.75" customHeight="1"/>
    <row r="2895" ht="165.75" customHeight="1"/>
    <row r="2897" ht="12.75" customHeight="1"/>
    <row r="2899" ht="127.5" customHeight="1"/>
    <row r="2901" ht="12.75" customHeight="1"/>
    <row r="2903" ht="242.25" customHeight="1"/>
    <row r="2905" ht="12.75" customHeight="1"/>
    <row r="2907" ht="51" customHeight="1"/>
    <row r="2909" ht="12.75" customHeight="1"/>
    <row r="2911" ht="76.5" customHeight="1"/>
    <row r="2913" ht="12.75" customHeight="1"/>
    <row r="2915" ht="76.5" customHeight="1"/>
    <row r="2917" ht="12.75" customHeight="1"/>
    <row r="2919" ht="76.5" customHeight="1"/>
    <row r="2921" ht="12.75" customHeight="1"/>
    <row r="2935" ht="63.75" customHeight="1"/>
    <row r="2937" ht="63.75" customHeight="1"/>
    <row r="2941" ht="25.5" customHeight="1"/>
    <row r="2943" ht="12.75" customHeight="1"/>
    <row r="2945" ht="102" customHeight="1"/>
    <row r="2947" ht="63.75" customHeight="1"/>
    <row r="2949" ht="114.75" customHeight="1"/>
    <row r="2951" ht="38.25" customHeight="1"/>
    <row r="2953" ht="140.25" customHeight="1"/>
    <row r="2955" ht="89.25" customHeight="1"/>
    <row r="2957" ht="12.75" customHeight="1"/>
    <row r="2959" ht="76.5" customHeight="1"/>
    <row r="2963" ht="12.75" customHeight="1"/>
    <row r="2965" ht="12.75" customHeight="1"/>
    <row r="2967" ht="114.75" customHeight="1"/>
    <row r="2969" ht="127.5" customHeight="1"/>
    <row r="2971" ht="114.75" customHeight="1"/>
    <row r="2973" ht="38.25" customHeight="1"/>
    <row r="2975" ht="38.25" customHeight="1"/>
    <row r="2977" ht="25.5" customHeight="1"/>
    <row r="2979" ht="63.75" customHeight="1"/>
    <row r="2981" ht="51" customHeight="1"/>
    <row r="2983" ht="63.75" customHeight="1"/>
    <row r="2985" ht="102" customHeight="1"/>
    <row r="2987" ht="63.75" customHeight="1"/>
    <row r="2989" ht="140.25" customHeight="1"/>
    <row r="2991" ht="63.75" customHeight="1"/>
    <row r="2993" ht="76.5" customHeight="1"/>
    <row r="2995" ht="165.75" customHeight="1"/>
    <row r="2997" ht="63.75" customHeight="1"/>
    <row r="2999" ht="165.75" customHeight="1"/>
    <row r="3001" ht="63.75" customHeight="1"/>
    <row r="3003" ht="140.25" customHeight="1"/>
    <row r="3005" ht="63.75" customHeight="1"/>
    <row r="3007" ht="153" customHeight="1"/>
    <row r="3009" ht="140.25" customHeight="1"/>
    <row r="3011" ht="63.75" customHeight="1"/>
    <row r="3013" ht="140.25" customHeight="1"/>
    <row r="3015" ht="51" customHeight="1"/>
    <row r="3017" ht="63.75" customHeight="1"/>
    <row r="3019" ht="51" customHeight="1"/>
    <row r="3021" ht="12.75" customHeight="1"/>
    <row r="3023" ht="76.5" customHeight="1"/>
    <row r="3025" ht="63.75" customHeight="1"/>
    <row r="3027" ht="63.75" customHeight="1"/>
    <row r="3029" ht="63.75" customHeight="1"/>
    <row r="3031" ht="63.75" customHeight="1"/>
    <row r="3033" ht="38.25" customHeight="1"/>
    <row r="3035" ht="25.5" customHeight="1"/>
    <row r="3037" ht="38.25" customHeight="1"/>
    <row r="3039" ht="25.5" customHeight="1"/>
    <row r="3041" ht="114.75" customHeight="1"/>
    <row r="3043" ht="25.5" customHeight="1"/>
    <row r="3045" ht="76.5" customHeight="1"/>
    <row r="3047" ht="89.25" customHeight="1"/>
    <row r="3049" ht="12.75" customHeight="1"/>
    <row r="3051" ht="51" customHeight="1"/>
    <row r="3053" ht="12.75" customHeight="1"/>
    <row r="3055" ht="25.5" customHeight="1"/>
    <row r="3057" ht="12.75" customHeight="1"/>
    <row r="3059" ht="63.75" customHeight="1"/>
    <row r="3061" ht="12.75" customHeight="1"/>
    <row r="3063" ht="25.5" customHeight="1"/>
    <row r="3065" ht="12.75" customHeight="1"/>
    <row r="3067" ht="63.75" customHeight="1"/>
    <row r="3069" ht="12.75" customHeight="1"/>
    <row r="3071" ht="25.5" customHeight="1"/>
    <row r="3073" ht="63.75" customHeight="1"/>
    <row r="3075" ht="12.75" customHeight="1"/>
    <row r="3077" ht="63.75" customHeight="1"/>
    <row r="3079" ht="25.5" customHeight="1"/>
    <row r="3081" ht="63.75" customHeight="1"/>
    <row r="3083" ht="12.75" customHeight="1"/>
    <row r="3085" ht="12.75" customHeight="1"/>
    <row r="3087" ht="63.75" customHeight="1"/>
    <row r="3089" ht="25.5" customHeight="1"/>
    <row r="3091" ht="63.75" customHeight="1"/>
    <row r="3093" ht="12.75" customHeight="1"/>
    <row r="3095" ht="12.75" customHeight="1"/>
    <row r="3097" ht="63.75" customHeight="1"/>
    <row r="3099" ht="63.75" customHeight="1"/>
    <row r="3101" ht="63.75" customHeight="1"/>
    <row r="3103" ht="38.25" customHeight="1"/>
    <row r="3105" ht="63.75" customHeight="1"/>
    <row r="3107" ht="216.75" customHeight="1"/>
    <row r="3109" ht="63.75" customHeight="1"/>
    <row r="3111" ht="25.5" customHeight="1"/>
    <row r="3113" ht="63.75" customHeight="1"/>
    <row r="3115" ht="51" customHeight="1"/>
    <row r="3117" ht="12.75" customHeight="1"/>
    <row r="3119" ht="25.5" customHeight="1"/>
    <row r="3121" ht="63.75" customHeight="1"/>
    <row r="3123" ht="51" customHeight="1"/>
    <row r="3125" ht="25.5" customHeight="1"/>
    <row r="3127" ht="25.5" customHeight="1"/>
    <row r="3129" ht="38.25" customHeight="1"/>
    <row r="3131" ht="191.25" customHeight="1"/>
    <row r="3133" ht="76.5" customHeight="1"/>
    <row r="3135" ht="140.25" customHeight="1"/>
    <row r="3137" ht="38.25" customHeight="1"/>
    <row r="3139" ht="51" customHeight="1"/>
    <row r="3141" ht="25.5" customHeight="1"/>
    <row r="3143" ht="38.25" customHeight="1"/>
    <row r="3145" ht="51" customHeight="1"/>
    <row r="3147" ht="51" customHeight="1"/>
    <row r="3149" ht="76.5" customHeight="1"/>
    <row r="3151" ht="51" customHeight="1"/>
    <row r="3153" ht="25.5" customHeight="1"/>
    <row r="3157" ht="25.5" customHeight="1"/>
    <row r="3159" ht="51" customHeight="1"/>
    <row r="3161" ht="38.25" customHeight="1"/>
    <row r="3163" ht="38.25" customHeight="1"/>
    <row r="3165" ht="51" customHeight="1"/>
    <row r="3167" ht="25.5" customHeight="1"/>
    <row r="3171" ht="25.5" customHeight="1"/>
    <row r="3173" ht="38.25" customHeight="1"/>
    <row r="3175" ht="12.75" customHeight="1"/>
    <row r="3177" ht="25.5" customHeight="1"/>
    <row r="3179" ht="38.25" customHeight="1"/>
    <row r="3181" ht="25.5" customHeight="1"/>
    <row r="3185" ht="25.5" customHeight="1"/>
    <row r="3187" ht="38.25" customHeight="1"/>
    <row r="3189" ht="12.75" customHeight="1"/>
    <row r="3191" ht="38.25" customHeight="1"/>
    <row r="3193" ht="12.75" customHeight="1"/>
    <row r="3195" ht="63.75" customHeight="1"/>
    <row r="3197" ht="51" customHeight="1"/>
    <row r="3199" ht="25.5" customHeight="1"/>
    <row r="3201" ht="38.25" customHeight="1"/>
    <row r="3203" ht="63.75" customHeight="1"/>
    <row r="3205" ht="51" customHeight="1"/>
    <row r="3207" ht="25.5" customHeight="1"/>
    <row r="3209" ht="38.25" customHeight="1"/>
    <row r="3211" ht="63.75" customHeight="1"/>
    <row r="3213" ht="63.75" customHeight="1"/>
    <row r="3215" ht="25.5" customHeight="1"/>
    <row r="3217" ht="25.5" customHeight="1"/>
    <row r="3219" ht="25.5" customHeight="1"/>
    <row r="3221" ht="89.25" customHeight="1"/>
    <row r="3223" ht="38.25" customHeight="1"/>
    <row r="3227" ht="25.5" customHeight="1"/>
    <row r="3229" ht="63.75" customHeight="1"/>
    <row r="3231" ht="25.5" customHeight="1"/>
    <row r="3233" ht="25.5" customHeight="1"/>
    <row r="3235" ht="25.5" customHeight="1"/>
    <row r="3237" ht="38.25" customHeight="1"/>
    <row r="3239" ht="89.25" customHeight="1"/>
    <row r="3245" ht="76.5" customHeight="1"/>
    <row r="3247" ht="102" customHeight="1"/>
    <row r="3249" ht="51" customHeight="1"/>
    <row r="3251" ht="63.75" customHeight="1"/>
    <row r="3253" ht="178.5" customHeight="1"/>
    <row r="3255" ht="63.75" customHeight="1"/>
    <row r="3257" ht="102" customHeight="1"/>
    <row r="3259" ht="51" customHeight="1"/>
    <row r="3261" ht="63.75" customHeight="1"/>
    <row r="3263" ht="165.75" customHeight="1"/>
    <row r="3265" ht="114.75" customHeight="1"/>
    <row r="3267" ht="102" customHeight="1"/>
    <row r="3269" ht="51" customHeight="1"/>
    <row r="3271" ht="63.75" customHeight="1"/>
    <row r="3273" ht="216.75" customHeight="1"/>
    <row r="3275" ht="191.25" customHeight="1"/>
    <row r="3277" ht="25.5" customHeight="1"/>
    <row r="3279" ht="127.5" customHeight="1"/>
    <row r="3281" ht="114.75" customHeight="1"/>
    <row r="3283" ht="38.25" customHeight="1"/>
    <row r="3285" ht="127.5" customHeight="1"/>
    <row r="3287" ht="114.75" customHeight="1"/>
    <row r="3289" ht="38.25" customHeight="1"/>
    <row r="3291" ht="127.5" customHeight="1"/>
    <row r="3293" ht="114.75" customHeight="1"/>
    <row r="3295" ht="38.25" customHeight="1"/>
    <row r="3297" ht="127.5" customHeight="1"/>
    <row r="3299" ht="114.75" customHeight="1"/>
    <row r="3301" ht="38.25" customHeight="1"/>
    <row r="3303" ht="76.5" customHeight="1"/>
    <row r="3305" ht="89.25" customHeight="1"/>
    <row r="3307" ht="76.5" customHeight="1"/>
    <row r="3309" ht="51" customHeight="1"/>
    <row r="3311" ht="51" customHeight="1"/>
    <row r="3313" ht="51" customHeight="1"/>
    <row r="3315" ht="63.75" customHeight="1"/>
    <row r="3317" ht="51" customHeight="1"/>
    <row r="3319" ht="12.75" customHeight="1"/>
    <row r="3321" ht="38.25" customHeight="1"/>
    <row r="3323" ht="89.25" customHeight="1"/>
    <row r="3325" ht="76.5" customHeight="1"/>
    <row r="3327" ht="114.75" customHeight="1"/>
    <row r="3329" ht="51" customHeight="1"/>
    <row r="3331" ht="25.5" customHeight="1"/>
    <row r="3333" ht="114.75" customHeight="1"/>
    <row r="3335" ht="38.25" customHeight="1"/>
    <row r="3337" ht="63.75" customHeight="1"/>
    <row r="3339" ht="38.25" customHeight="1"/>
    <row r="3341" ht="114.75" customHeight="1"/>
    <row r="3343" ht="38.25" customHeight="1"/>
    <row r="3345" ht="51" customHeight="1"/>
    <row r="3347" ht="114.75" customHeight="1"/>
    <row r="3349" ht="38.25" customHeight="1"/>
    <row r="3351" ht="25.5" customHeight="1"/>
    <row r="3353" ht="114.75" customHeight="1"/>
    <row r="3355" ht="38.25" customHeight="1"/>
    <row r="3357" ht="25.5" customHeight="1"/>
    <row r="3359" ht="114.75" customHeight="1"/>
    <row r="3361" ht="38.25" customHeight="1"/>
    <row r="3363" ht="38.25" customHeight="1"/>
    <row r="3365" ht="114.75" customHeight="1"/>
    <row r="3367" ht="38.25" customHeight="1"/>
    <row r="3369" ht="12.75" customHeight="1"/>
    <row r="3371" ht="25.5" customHeight="1"/>
    <row r="3373" ht="63.75" customHeight="1"/>
    <row r="3375" ht="114.75" customHeight="1"/>
    <row r="3377" ht="38.25" customHeight="1"/>
    <row r="3379" ht="89.25" customHeight="1"/>
    <row r="3381" ht="102" customHeight="1"/>
    <row r="3383" ht="51" customHeight="1"/>
    <row r="3385" ht="51" customHeight="1"/>
    <row r="3387" ht="25.5" customHeight="1"/>
    <row r="3389" ht="51" customHeight="1"/>
    <row r="3391" ht="38.25" customHeight="1"/>
    <row r="3393" ht="38.25" customHeight="1"/>
    <row r="3395" ht="51" customHeight="1"/>
    <row r="3397" ht="63.75" customHeight="1"/>
    <row r="3399" ht="127.5" customHeight="1"/>
    <row r="3401" ht="204" customHeight="1"/>
    <row r="3403" ht="12.75" customHeight="1"/>
    <row r="3405" ht="12.75" customHeight="1"/>
    <row r="3407" ht="51" customHeight="1"/>
    <row r="3409" ht="25.5" customHeight="1"/>
    <row r="3411" ht="25.5" customHeight="1"/>
    <row r="3413" ht="25.5" customHeight="1"/>
    <row r="3415" ht="51" customHeight="1"/>
    <row r="3417" ht="63.75" customHeight="1"/>
    <row r="3419" ht="51" customHeight="1"/>
    <row r="3421" ht="25.5" customHeight="1"/>
    <row r="3423" ht="25.5" customHeight="1"/>
    <row r="3425" ht="25.5" customHeight="1"/>
    <row r="3427" ht="51" customHeight="1"/>
    <row r="3429" ht="12.75" customHeight="1"/>
    <row r="3431" ht="25.5" customHeight="1"/>
    <row r="3433" ht="63.75" customHeight="1"/>
    <row r="3435" ht="38.25" customHeight="1"/>
    <row r="3437" ht="12.75" customHeight="1"/>
    <row r="3439" ht="25.5" customHeight="1"/>
    <row r="3441" ht="12.75" customHeight="1"/>
    <row r="3443" ht="63.75" customHeight="1"/>
    <row r="3445" ht="25.5" customHeight="1"/>
    <row r="3447" ht="25.5" customHeight="1"/>
    <row r="3449" ht="12.75" customHeight="1"/>
    <row r="3451" ht="63.75" customHeight="1"/>
    <row r="3453" ht="25.5" customHeight="1"/>
    <row r="3455" ht="25.5" customHeight="1"/>
    <row r="3457" ht="12.75" customHeight="1"/>
    <row r="3459" ht="63.75" customHeight="1"/>
    <row r="3461" ht="38.25" customHeight="1"/>
    <row r="3463" ht="25.5" customHeight="1"/>
    <row r="3465" ht="12.75" customHeight="1"/>
    <row r="3467" ht="63.75" customHeight="1"/>
    <row r="3469" ht="12.75" customHeight="1"/>
    <row r="3471" ht="76.5" customHeight="1"/>
    <row r="3473" ht="38.25" customHeight="1"/>
    <row r="3475" ht="114.75" customHeight="1"/>
    <row r="3477" ht="153" customHeight="1"/>
    <row r="3479" ht="102" customHeight="1"/>
    <row r="3481" ht="89.25" customHeight="1"/>
    <row r="3483" ht="12.75" customHeight="1"/>
    <row r="3485" ht="12.75" customHeight="1"/>
    <row r="3487" ht="25.5" customHeight="1"/>
    <row r="3489" ht="12.75" customHeight="1"/>
    <row r="3491" ht="63.75" customHeight="1"/>
    <row r="3493" ht="12.75" customHeight="1"/>
    <row r="3495" ht="25.5" customHeight="1"/>
    <row r="3497" ht="12.75" customHeight="1"/>
    <row r="3499" ht="63.75" customHeight="1"/>
    <row r="3501" ht="51" customHeight="1"/>
    <row r="3503" ht="102" customHeight="1"/>
    <row r="3505" ht="102" customHeight="1"/>
    <row r="3507" ht="51" customHeight="1"/>
    <row r="3509" ht="63.75" customHeight="1"/>
    <row r="3511" ht="102" customHeight="1"/>
    <row r="3513" ht="102" customHeight="1"/>
    <row r="3515" ht="51" customHeight="1"/>
    <row r="3517" ht="63.75" customHeight="1"/>
    <row r="3519" ht="102" customHeight="1"/>
    <row r="3521" ht="102" customHeight="1"/>
    <row r="3523" ht="51" customHeight="1"/>
    <row r="3525" ht="63.75" customHeight="1"/>
    <row r="3527" ht="38.25" customHeight="1"/>
    <row r="3529" ht="153" customHeight="1"/>
    <row r="3531" ht="102" customHeight="1"/>
    <row r="3533" ht="102" customHeight="1"/>
    <row r="3535" ht="51" customHeight="1"/>
    <row r="3537" ht="63.75" customHeight="1"/>
    <row r="3539" ht="38.25" customHeight="1"/>
    <row r="3541" ht="153" customHeight="1"/>
    <row r="3543" ht="63.75" customHeight="1"/>
    <row r="3545" ht="51" customHeight="1"/>
    <row r="3547" ht="25.5" customHeight="1"/>
    <row r="3549" ht="63.75" customHeight="1"/>
    <row r="3551" ht="102" customHeight="1"/>
    <row r="3553" ht="102" customHeight="1"/>
    <row r="3555" ht="51" customHeight="1"/>
    <row r="3557" ht="63.75" customHeight="1"/>
    <row r="3559" ht="153" customHeight="1"/>
    <row r="3561" ht="102" customHeight="1"/>
    <row r="3563" ht="51" customHeight="1"/>
    <row r="3565" ht="63.75" customHeight="1"/>
    <row r="3567" ht="102" customHeight="1"/>
    <row r="3569" ht="102" customHeight="1"/>
    <row r="3571" ht="51" customHeight="1"/>
    <row r="3573" ht="63.75" customHeight="1"/>
    <row r="3575" ht="38.25" customHeight="1"/>
    <row r="3577" ht="153" customHeight="1"/>
    <row r="3579" ht="153" customHeight="1"/>
    <row r="3581" ht="102" customHeight="1"/>
    <row r="3583" ht="51" customHeight="1"/>
    <row r="3585" ht="63.75" customHeight="1"/>
    <row r="3587" ht="38.25" customHeight="1"/>
    <row r="3589" ht="153" customHeight="1"/>
    <row r="3591" ht="89.25" customHeight="1"/>
    <row r="3593" ht="191.25" customHeight="1"/>
    <row r="3595" ht="51" customHeight="1"/>
    <row r="3597" ht="63.75" customHeight="1"/>
    <row r="3599" ht="12.75" customHeight="1"/>
    <row r="3601" ht="25.5" customHeight="1"/>
    <row r="3603" ht="12.75" customHeight="1"/>
    <row r="3605" ht="63.75" customHeight="1"/>
    <row r="3607" ht="25.5" customHeight="1"/>
    <row r="3609" ht="12.75" customHeight="1"/>
    <row r="3611" ht="12.75" customHeight="1"/>
    <row r="3613" ht="63.75" customHeight="1"/>
    <row r="3615" ht="25.5" customHeight="1"/>
    <row r="3617" ht="12.75" customHeight="1"/>
    <row r="3619" ht="51" customHeight="1"/>
    <row r="3621" ht="25.5" customHeight="1"/>
    <row r="3623" ht="12.75" customHeight="1"/>
    <row r="3625" ht="25.5" customHeight="1"/>
    <row r="3627" ht="51" customHeight="1"/>
    <row r="3629" ht="25.5" customHeight="1"/>
    <row r="3631" ht="12.75" customHeight="1"/>
    <row r="3633" ht="25.5" customHeight="1"/>
    <row r="3639" ht="51" customHeight="1"/>
    <row r="3641" ht="25.5" customHeight="1"/>
    <row r="3643" ht="12.75" customHeight="1"/>
    <row r="3645" ht="25.5" customHeight="1"/>
    <row r="3651" ht="12.75" customHeight="1"/>
    <row r="3653" ht="89.25" customHeight="1"/>
    <row r="3655" ht="51" customHeight="1"/>
    <row r="3657" ht="25.5" customHeight="1"/>
    <row r="3659" ht="409.5" customHeight="1"/>
    <row r="3661" ht="409.5" customHeight="1"/>
    <row r="3663" ht="409.5" customHeight="1"/>
    <row r="3665" ht="409.5" customHeight="1"/>
    <row r="3667" ht="409.5" customHeight="1"/>
    <row r="3669" ht="409.5" customHeight="1"/>
    <row r="3671" ht="409.5" customHeight="1"/>
    <row r="3673" ht="409.5" customHeight="1"/>
    <row r="3675" ht="382.5" customHeight="1"/>
    <row r="3677" ht="369.75" customHeight="1"/>
    <row r="3679" ht="369.75" customHeight="1"/>
    <row r="3681" ht="382.5" customHeight="1"/>
    <row r="3683" ht="344.25" customHeight="1"/>
    <row r="3685" ht="51" customHeight="1"/>
    <row r="3687" ht="51" customHeight="1"/>
    <row r="3689" ht="344.25" customHeight="1"/>
    <row r="3691" ht="51" customHeight="1"/>
    <row r="3693" ht="51" customHeight="1"/>
    <row r="3695" ht="357" customHeight="1"/>
    <row r="3697" ht="51" customHeight="1"/>
    <row r="3699" ht="51" customHeight="1"/>
    <row r="3701" ht="409.5" customHeight="1"/>
    <row r="3703" ht="408" customHeight="1"/>
    <row r="3705" ht="408" customHeight="1"/>
    <row r="3707" ht="409.5" customHeight="1"/>
    <row r="3709" ht="89.25" customHeight="1"/>
    <row r="3711" ht="25.5" customHeight="1"/>
    <row r="3713" ht="25.5" customHeight="1"/>
    <row r="3715" ht="25.5" customHeight="1"/>
    <row r="3717" ht="76.5" customHeight="1"/>
    <row r="3719" ht="25.5" customHeight="1"/>
    <row r="3721" ht="25.5" customHeight="1"/>
    <row r="3723" ht="63.75" customHeight="1"/>
    <row r="3727" ht="38.25" customHeight="1"/>
    <row r="3729" ht="102" customHeight="1"/>
    <row r="3731" ht="76.5" customHeight="1"/>
    <row r="3733" ht="25.5" customHeight="1"/>
    <row r="3735" ht="25.5" customHeight="1"/>
    <row r="3737" ht="12.75" customHeight="1"/>
    <row r="3739" ht="63.75" customHeight="1"/>
    <row r="3743" ht="114.75" customHeight="1"/>
    <row r="3745" ht="127.5" customHeight="1"/>
    <row r="3747" ht="153" customHeight="1"/>
    <row r="3749" ht="165.75" customHeight="1"/>
    <row r="3751" ht="165.75" customHeight="1"/>
    <row r="3753" ht="25.5" customHeight="1"/>
    <row r="3755" ht="38.25" customHeight="1"/>
    <row r="3757" ht="38.25" customHeight="1"/>
    <row r="3759" ht="63.75" customHeight="1"/>
    <row r="3761" ht="63.75" customHeight="1"/>
    <row r="3763" ht="38.25" customHeight="1"/>
    <row r="3765" ht="51" customHeight="1"/>
    <row r="3767" ht="89.25" customHeight="1"/>
    <row r="3769" ht="25.5" customHeight="1"/>
    <row r="3771" ht="63.75" customHeight="1"/>
    <row r="3773" ht="51" customHeight="1"/>
    <row r="3775" ht="12.75" customHeight="1"/>
    <row r="3777" ht="63.75" customHeight="1"/>
    <row r="3779" ht="51" customHeight="1"/>
    <row r="3781" ht="25.5" customHeight="1"/>
    <row r="3783" ht="25.5" customHeight="1"/>
    <row r="3785" ht="63.75" customHeight="1"/>
    <row r="3787" ht="51" customHeight="1"/>
    <row r="3789" ht="12.75" customHeight="1"/>
    <row r="3791" ht="63.75" customHeight="1"/>
    <row r="3793" ht="51" customHeight="1"/>
    <row r="3795" ht="25.5" customHeight="1"/>
    <row r="3797" ht="25.5" customHeight="1"/>
    <row r="3799" ht="63.75" customHeight="1"/>
    <row r="3801" ht="51" customHeight="1"/>
    <row r="3803" ht="12.75" customHeight="1"/>
    <row r="3805" ht="63.75" customHeight="1"/>
    <row r="3807" ht="51" customHeight="1"/>
    <row r="3809" ht="25.5" customHeight="1"/>
    <row r="3811" ht="25.5" customHeight="1"/>
    <row r="3813" ht="51" customHeight="1"/>
    <row r="3815" ht="12.75" customHeight="1"/>
    <row r="3817" ht="63.75" customHeight="1"/>
    <row r="3819" ht="51" customHeight="1"/>
    <row r="3821" ht="25.5" customHeight="1"/>
    <row r="3823" ht="25.5" customHeight="1"/>
    <row r="3825" ht="12.75" customHeight="1"/>
    <row r="3827" ht="127.5" customHeight="1"/>
    <row r="3829" ht="127.5" customHeight="1"/>
    <row r="3831" ht="25.5" customHeight="1"/>
    <row r="3833" ht="63.75" customHeight="1"/>
    <row r="3835" ht="127.5" customHeight="1"/>
    <row r="3837" ht="127.5" customHeight="1"/>
    <row r="3839" ht="127.5" customHeight="1"/>
    <row r="3841" ht="12.75" customHeight="1"/>
    <row r="3843" ht="76.5" customHeight="1"/>
    <row r="3845" ht="63.75" customHeight="1"/>
    <row r="3847" ht="102" customHeight="1"/>
    <row r="3849" ht="89.25" customHeight="1"/>
    <row r="3851" ht="25.5" customHeight="1"/>
    <row r="3853" ht="25.5" customHeight="1"/>
    <row r="3855" ht="12.75" customHeight="1"/>
    <row r="3857" ht="89.25" customHeight="1"/>
    <row r="3859" ht="63.75" customHeight="1"/>
    <row r="3861" ht="12.75" customHeight="1"/>
    <row r="3863" ht="89.25" customHeight="1"/>
    <row r="3865" ht="63.75" customHeight="1"/>
    <row r="3867" ht="12.75" customHeight="1"/>
    <row r="3869" ht="114.75" customHeight="1"/>
    <row r="3871" ht="63.75" customHeight="1"/>
    <row r="3873" ht="12.75" customHeight="1"/>
    <row r="3875" ht="89.25" customHeight="1"/>
    <row r="3877" ht="63.75" customHeight="1"/>
    <row r="3879" ht="12.75" customHeight="1"/>
    <row r="3881" ht="51" customHeight="1"/>
    <row r="3883" ht="25.5" customHeight="1"/>
    <row r="3885" ht="25.5" customHeight="1"/>
    <row r="3887" ht="25.5" customHeight="1"/>
    <row r="3889" ht="51" customHeight="1"/>
    <row r="3891" ht="89.25" customHeight="1"/>
    <row r="3893" ht="63.75" customHeight="1"/>
    <row r="3895" ht="12.75" customHeight="1"/>
    <row r="3897" ht="51" customHeight="1"/>
    <row r="3899" ht="25.5" customHeight="1"/>
    <row r="3901" ht="25.5" customHeight="1"/>
    <row r="3903" ht="25.5" customHeight="1"/>
    <row r="3905" ht="51" customHeight="1"/>
    <row r="3907" ht="89.25" customHeight="1"/>
    <row r="3909" ht="63.75" customHeight="1"/>
    <row r="3911" ht="12.75" customHeight="1"/>
    <row r="3913" ht="89.25" customHeight="1"/>
    <row r="3915" ht="63.75" customHeight="1"/>
    <row r="3917" ht="12.75" customHeight="1"/>
    <row r="3919" ht="89.25" customHeight="1"/>
    <row r="3921" ht="63.75" customHeight="1"/>
    <row r="3923" ht="12.75" customHeight="1"/>
    <row r="3925" ht="89.25" customHeight="1"/>
    <row r="3927" ht="63.75" customHeight="1"/>
    <row r="3929" ht="12.75" customHeight="1"/>
    <row r="3931" ht="51" customHeight="1"/>
    <row r="3933" ht="114.75" customHeight="1"/>
    <row r="3935" ht="63.75" customHeight="1"/>
    <row r="3937" ht="12.75" customHeight="1"/>
    <row r="3939" ht="114.75" customHeight="1"/>
    <row r="3941" ht="63.75" customHeight="1"/>
    <row r="3943" ht="12.75" customHeight="1"/>
    <row r="3945" ht="114.75" customHeight="1"/>
    <row r="3947" ht="63.75" customHeight="1"/>
    <row r="3949" ht="12.75" customHeight="1"/>
    <row r="3951" ht="127.5" customHeight="1"/>
    <row r="3953" ht="63.75" customHeight="1"/>
    <row r="3955" ht="12.75" customHeight="1"/>
    <row r="3957" ht="140.25" customHeight="1"/>
    <row r="3959" ht="12.75" customHeight="1"/>
    <row r="3961" ht="25.5" customHeight="1"/>
    <row r="3963" ht="12.75" customHeight="1"/>
    <row r="3965" ht="25.5" customHeight="1"/>
    <row r="3967" ht="76.5" customHeight="1"/>
    <row r="3969" ht="89.25" customHeight="1"/>
    <row r="3971" ht="12.75" customHeight="1"/>
    <row r="3973" ht="25.5" customHeight="1"/>
    <row r="3975" ht="38.25" customHeight="1"/>
    <row r="3977" ht="12.75" customHeight="1"/>
    <row r="3979" ht="25.5" customHeight="1"/>
    <row r="3981" ht="25.5" customHeight="1"/>
    <row r="3983" ht="25.5" customHeight="1"/>
    <row r="3985" ht="63.75" customHeight="1"/>
    <row r="3987" ht="63.75" customHeight="1"/>
    <row r="3989" ht="191.25" customHeight="1"/>
    <row r="3991" ht="38.25" customHeight="1"/>
    <row r="3993" ht="102" customHeight="1"/>
    <row r="3995" ht="63.75" customHeight="1"/>
    <row r="3997" ht="191.25" customHeight="1"/>
    <row r="3999" ht="38.25" customHeight="1"/>
    <row r="4001" ht="153" customHeight="1"/>
    <row r="4003" ht="63.75" customHeight="1"/>
    <row r="4005" ht="191.25" customHeight="1"/>
    <row r="4007" ht="38.25" customHeight="1"/>
    <row r="4009" ht="25.5" customHeight="1"/>
    <row r="4011" ht="63.75" customHeight="1"/>
    <row r="4013" ht="191.25" customHeight="1"/>
    <row r="4015" ht="38.25" customHeight="1"/>
    <row r="4017" ht="38.25" customHeight="1"/>
    <row r="4019" ht="63.75" customHeight="1"/>
    <row r="4021" ht="191.25" customHeight="1"/>
    <row r="4023" ht="38.25" customHeight="1"/>
    <row r="4025" ht="12.75" customHeight="1"/>
    <row r="4027" ht="127.5" customHeight="1"/>
    <row r="4029" ht="204" customHeight="1"/>
    <row r="4031" ht="12.75" customHeight="1"/>
    <row r="4033" ht="12.75" customHeight="1"/>
    <row r="4035" ht="63.75" customHeight="1"/>
    <row r="4037" ht="76.5" customHeight="1"/>
    <row r="4039" ht="63.75" customHeight="1"/>
    <row r="4041" ht="63.75" customHeight="1"/>
    <row r="4043" ht="12.75" customHeight="1"/>
    <row r="4045" ht="38.25" customHeight="1"/>
    <row r="4047" ht="25.5" customHeight="1"/>
    <row r="4049" ht="25.5" customHeight="1"/>
    <row r="4051" ht="63.75" customHeight="1"/>
    <row r="4053" ht="38.25" customHeight="1"/>
    <row r="4055" ht="25.5" customHeight="1"/>
    <row r="4057" ht="25.5" customHeight="1"/>
    <row r="4059" ht="25.5" customHeight="1"/>
    <row r="4061" ht="63.75" customHeight="1"/>
    <row r="4063" ht="25.5" customHeight="1"/>
    <row r="4065" ht="25.5" customHeight="1"/>
    <row r="4067" ht="25.5" customHeight="1"/>
    <row r="4069" ht="63.75" customHeight="1"/>
    <row r="4071" ht="12.75" customHeight="1"/>
    <row r="4073" ht="63.75" customHeight="1"/>
    <row r="4075" ht="12.75" customHeight="1"/>
    <row r="4077" ht="12.75" customHeight="1"/>
    <row r="4079" ht="12.75" customHeight="1"/>
    <row r="4081" ht="63.75" customHeight="1"/>
    <row r="4083" ht="12.75" customHeight="1"/>
    <row r="4085" ht="12.75" customHeight="1"/>
    <row r="4087" ht="12.75" customHeight="1"/>
    <row r="4089" ht="76.5" customHeight="1"/>
    <row r="4091" ht="114.75" customHeight="1"/>
    <row r="4093" ht="114.75" customHeight="1"/>
    <row r="4095" ht="12.75" customHeight="1"/>
    <row r="4099" ht="140.25" customHeight="1"/>
    <row r="4101" ht="12.75" customHeight="1"/>
    <row r="4105" ht="76.5" customHeight="1"/>
    <row r="4107" ht="63.75" customHeight="1"/>
    <row r="4109" ht="12.75" customHeight="1"/>
    <row r="4113" ht="114.75" customHeight="1"/>
    <row r="4115" ht="12.75" customHeight="1"/>
    <row r="4119" ht="140.25" customHeight="1"/>
    <row r="4121" ht="12.75" customHeight="1"/>
    <row r="4125" ht="63.75" customHeight="1"/>
    <row r="4127" ht="12.75" customHeight="1"/>
    <row r="4131" ht="63.75" customHeight="1"/>
    <row r="4133" ht="12.75" customHeight="1"/>
    <row r="4137" ht="140.25" customHeight="1"/>
    <row r="4139" ht="76.5" customHeight="1"/>
    <row r="4141" ht="63.75" customHeight="1"/>
    <row r="4143" ht="76.5" customHeight="1"/>
    <row r="4145" ht="63.75" customHeight="1"/>
    <row r="4149" ht="12.75" customHeight="1"/>
    <row r="4153" ht="63.75" customHeight="1"/>
    <row r="4157" ht="12.75" customHeight="1"/>
    <row r="4159" ht="12.75" customHeight="1"/>
    <row r="4163" ht="25.5" customHeight="1"/>
    <row r="4165" ht="63.75" customHeight="1"/>
    <row r="4169" ht="12.75" customHeight="1"/>
    <row r="4171" ht="12.75" customHeight="1"/>
    <row r="4175" ht="25.5" customHeight="1"/>
    <row r="4177" ht="63.75" customHeight="1"/>
    <row r="4181" ht="12.75" customHeight="1"/>
    <row r="4183" ht="12.75" customHeight="1"/>
    <row r="4187" ht="25.5" customHeight="1"/>
    <row r="4189" ht="63.75" customHeight="1"/>
    <row r="4193" ht="12.75" customHeight="1"/>
    <row r="4195" ht="12.75" customHeight="1"/>
    <row r="4199" ht="25.5" customHeight="1"/>
    <row r="4201" ht="63.75" customHeight="1"/>
    <row r="4205" ht="12.75" customHeight="1"/>
    <row r="4207" ht="12.75" customHeight="1"/>
    <row r="4211" ht="25.5" customHeight="1"/>
    <row r="4213" ht="102" customHeight="1"/>
    <row r="4215" ht="102" customHeight="1"/>
    <row r="4217" ht="51" customHeight="1"/>
    <row r="4219" ht="63.75" customHeight="1"/>
    <row r="4221" ht="51" customHeight="1"/>
    <row r="4223" ht="25.5" customHeight="1"/>
    <row r="4225" ht="12.75" customHeight="1"/>
    <row r="4227" ht="25.5" customHeight="1"/>
    <row r="4229" ht="63.75" customHeight="1"/>
    <row r="4233" ht="12.75" customHeight="1"/>
    <row r="4235" ht="12.75" customHeight="1"/>
    <row r="4239" ht="38.25" customHeight="1"/>
    <row r="4241" ht="25.5" customHeight="1"/>
    <row r="4243" ht="25.5" customHeight="1"/>
    <row r="4245" ht="76.5" customHeight="1"/>
    <row r="4247" ht="25.5" customHeight="1"/>
    <row r="4249" ht="63.75" customHeight="1"/>
    <row r="4251" ht="12.75" customHeight="1"/>
    <row r="4255" ht="63.75" customHeight="1"/>
    <row r="4257" ht="12.75" customHeight="1"/>
    <row r="4261" ht="12.75" customHeight="1"/>
    <row r="4263" ht="114.75" customHeight="1"/>
    <row r="4265" ht="12.75" customHeight="1"/>
    <row r="4269" ht="127.5" customHeight="1"/>
    <row r="4271" ht="76.5" customHeight="1"/>
    <row r="4273" ht="63.75" customHeight="1"/>
    <row r="4275" ht="63.75" customHeight="1"/>
    <row r="4277" ht="102" customHeight="1"/>
    <row r="4279" ht="216.75" customHeight="1"/>
    <row r="4281" ht="63.75" customHeight="1"/>
    <row r="4283" ht="12.75" customHeight="1"/>
    <row r="4285" ht="306" customHeight="1"/>
    <row r="4287" ht="153" customHeight="1"/>
    <row r="4289" ht="63.75" customHeight="1"/>
    <row r="4291" ht="12.75" customHeight="1"/>
    <row r="4297" ht="12.75" customHeight="1"/>
    <row r="4299" ht="153" customHeight="1"/>
    <row r="4301" ht="63.75" customHeight="1"/>
    <row r="4303" ht="12.75" customHeight="1"/>
    <row r="4309" ht="12.75" customHeight="1"/>
    <row r="4311" ht="89.25" customHeight="1"/>
    <row r="4313" ht="63.75" customHeight="1"/>
    <row r="4315" ht="178.5" customHeight="1"/>
    <row r="4317" ht="76.5" customHeight="1"/>
    <row r="4319" ht="102" customHeight="1"/>
    <row r="4321" ht="38.25" customHeight="1"/>
    <row r="4323" ht="76.5" customHeight="1"/>
    <row r="4325" ht="51" customHeight="1"/>
    <row r="4327" ht="38.25" customHeight="1"/>
    <row r="4329" ht="38.25" customHeight="1"/>
    <row r="4331" ht="76.5" customHeight="1"/>
    <row r="4333" ht="12.75" customHeight="1"/>
    <row r="4335" ht="76.5" customHeight="1"/>
    <row r="4339" ht="38.25" customHeight="1"/>
    <row r="4341" ht="38.25" customHeight="1"/>
    <row r="4343" ht="76.5" customHeight="1"/>
    <row r="4345" ht="12.75" customHeight="1"/>
    <row r="4347" ht="76.5" customHeight="1"/>
    <row r="4351" ht="38.25" customHeight="1"/>
    <row r="4353" ht="38.25" customHeight="1"/>
    <row r="4355" ht="76.5" customHeight="1"/>
    <row r="4357" ht="12.75" customHeight="1"/>
    <row r="4359" ht="76.5" customHeight="1"/>
    <row r="4363" ht="12.75" customHeight="1"/>
    <row r="4365" ht="38.25" customHeight="1"/>
    <row r="4367" ht="38.25" customHeight="1"/>
    <row r="4369" ht="76.5" customHeight="1"/>
    <row r="4371" ht="12.75" customHeight="1"/>
    <row r="4373" ht="76.5" customHeight="1"/>
    <row r="4377" ht="12.75" customHeight="1"/>
    <row r="4379" ht="12.75" customHeight="1"/>
    <row r="4381" ht="63.75" customHeight="1"/>
    <row r="4383" ht="12.75" customHeight="1"/>
    <row r="4387" ht="12.75" customHeight="1"/>
    <row r="4389" ht="63.75" customHeight="1"/>
    <row r="4391" ht="12.75" customHeight="1"/>
    <row r="4395" ht="12.75" customHeight="1"/>
    <row r="4397" ht="12.75" customHeight="1"/>
    <row r="4399" ht="63.75" customHeight="1"/>
    <row r="4403" ht="12.75" customHeight="1"/>
    <row r="4405" ht="12.75" customHeight="1"/>
    <row r="4409" ht="63.75" customHeight="1"/>
    <row r="4413" ht="12.75" customHeight="1"/>
    <row r="4415" ht="12.75" customHeight="1"/>
    <row r="4419" ht="102" customHeight="1"/>
    <row r="4421" ht="63.75" customHeight="1"/>
    <row r="4425" ht="63.75" customHeight="1"/>
    <row r="4429" ht="25.5" customHeight="1"/>
    <row r="4431" ht="127.5" customHeight="1"/>
    <row r="4433" ht="76.5" customHeight="1"/>
    <row r="4435" ht="153" customHeight="1"/>
    <row r="4437" ht="114.75" customHeight="1"/>
    <row r="4439" ht="12.75" customHeight="1"/>
    <row r="4441" ht="63.75" customHeight="1"/>
    <row r="4445" ht="12.75" customHeight="1"/>
    <row r="4447" ht="12.75" customHeight="1"/>
    <row r="4451" ht="63.75" customHeight="1"/>
    <row r="4455" ht="12.75" customHeight="1"/>
    <row r="4457" ht="12.75" customHeight="1"/>
    <row r="4461" ht="63.75" customHeight="1"/>
    <row r="4465" ht="12.75" customHeight="1"/>
    <row r="4467" ht="12.75" customHeight="1"/>
    <row r="4471" ht="25.5" customHeight="1"/>
    <row r="4473" ht="114.75" customHeight="1"/>
    <row r="4475" ht="89.25" customHeight="1"/>
    <row r="4477" ht="63.75" customHeight="1"/>
    <row r="4479" ht="12.75" customHeight="1"/>
    <row r="4483" ht="63.75" customHeight="1"/>
    <row r="4485" ht="12.75" customHeight="1"/>
    <row r="4489" ht="63.75" customHeight="1"/>
    <row r="4491" ht="140.25" customHeight="1"/>
    <row r="4493" ht="63.75" customHeight="1"/>
    <row r="4495" ht="12.75" customHeight="1"/>
    <row r="4497" ht="63.75" customHeight="1"/>
    <row r="4499" ht="12.75" customHeight="1"/>
    <row r="4501" ht="204" customHeight="1"/>
    <row r="4503" ht="12.75" customHeight="1"/>
    <row r="4505" ht="216.75" customHeight="1"/>
    <row r="4507" ht="12.75" customHeight="1"/>
    <row r="4509" ht="114.75" customHeight="1"/>
    <row r="4511" ht="12.75" customHeight="1"/>
    <row r="4513" ht="102" customHeight="1"/>
    <row r="4515" ht="102" customHeight="1"/>
    <row r="4517" ht="63.75" customHeight="1"/>
    <row r="4519" ht="63.75" customHeight="1"/>
    <row r="4521" ht="63.75" customHeight="1"/>
    <row r="4523" ht="140.25" customHeight="1"/>
    <row r="4525" ht="12.75" customHeight="1"/>
    <row r="4527" ht="63.75" customHeight="1"/>
    <row r="4529" ht="12.75" customHeight="1"/>
    <row r="4531" ht="25.5" customHeight="1"/>
    <row r="4533" ht="25.5" customHeight="1"/>
    <row r="4535" ht="63.75" customHeight="1"/>
    <row r="4537" ht="12.75" customHeight="1"/>
    <row r="4539" ht="25.5" customHeight="1"/>
    <row r="4541" ht="25.5" customHeight="1"/>
    <row r="4543" ht="63.75" customHeight="1"/>
    <row r="4545" ht="12.75" customHeight="1"/>
    <row r="4547" ht="25.5" customHeight="1"/>
    <row r="4549" ht="25.5" customHeight="1"/>
    <row r="4551" ht="127.5" customHeight="1"/>
    <row r="4553" ht="12.75" customHeight="1"/>
    <row r="4555" ht="127.5" customHeight="1"/>
    <row r="4557" ht="153" customHeight="1"/>
    <row r="4559" ht="12.75" customHeight="1"/>
    <row r="4561" ht="140.25" customHeight="1"/>
    <row r="4563" ht="12.75" customHeight="1"/>
    <row r="4565" ht="102" customHeight="1"/>
    <row r="4567" ht="127.5" customHeight="1"/>
    <row r="4569" ht="12.75" customHeight="1"/>
    <row r="4571" ht="63.75" customHeight="1"/>
    <row r="4573" ht="12.75" customHeight="1"/>
    <row r="4575" ht="63.75" customHeight="1"/>
    <row r="4577" ht="12.75" customHeight="1"/>
    <row r="4579" ht="63.75" customHeight="1"/>
    <row r="4581" ht="12.75" customHeight="1"/>
    <row r="4583" ht="63.75" customHeight="1"/>
    <row r="4585" ht="25.5" customHeight="1"/>
    <row r="4587" ht="12.75" customHeight="1"/>
    <row r="4589" ht="12.75" customHeight="1"/>
    <row r="4591" ht="127.5" customHeight="1"/>
    <row r="4593" ht="89.25" customHeight="1"/>
    <row r="4595" ht="12.75" customHeight="1"/>
    <row r="4597" ht="127.5" customHeight="1"/>
    <row r="4599" ht="89.25" customHeight="1"/>
    <row r="4601" ht="12.75" customHeight="1"/>
    <row r="4603" ht="153" customHeight="1"/>
    <row r="4605" ht="89.25" customHeight="1"/>
    <row r="4607" ht="12.75" customHeight="1"/>
    <row r="4609" ht="63.75" customHeight="1"/>
    <row r="4611" ht="89.25" customHeight="1"/>
    <row r="4613" ht="12.75" customHeight="1"/>
    <row r="4615" ht="89.25" customHeight="1"/>
    <row r="4619" ht="25.5" customHeight="1"/>
    <row r="4621" ht="89.25" customHeight="1"/>
    <row r="4623" ht="12.75" customHeight="1"/>
    <row r="4625" ht="89.25" customHeight="1"/>
    <row r="4629" ht="25.5" customHeight="1"/>
    <row r="4631" ht="89.25" customHeight="1"/>
    <row r="4633" ht="12.75" customHeight="1"/>
    <row r="4635" ht="102" customHeight="1"/>
    <row r="4639" ht="89.25" customHeight="1"/>
    <row r="4641" ht="12.75" customHeight="1"/>
    <row r="4643" ht="63.75" customHeight="1"/>
    <row r="4647" ht="25.5" customHeight="1"/>
    <row r="4649" ht="89.25" customHeight="1"/>
    <row r="4651" ht="12.75" customHeight="1"/>
    <row r="4653" ht="89.25" customHeight="1"/>
    <row r="4657" ht="89.25" customHeight="1"/>
    <row r="4659" ht="12.75" customHeight="1"/>
    <row r="4661" ht="127.5" customHeight="1"/>
    <row r="4665" ht="89.25" customHeight="1"/>
    <row r="4667" ht="12.75" customHeight="1"/>
    <row r="4669" ht="63.75" customHeight="1"/>
    <row r="4673" ht="89.25" customHeight="1"/>
    <row r="4675" ht="12.75" customHeight="1"/>
    <row r="4677" ht="63.75" customHeight="1"/>
    <row r="4681" ht="89.25" customHeight="1"/>
    <row r="4683" ht="12.75" customHeight="1"/>
    <row r="4685" ht="89.25" customHeight="1"/>
    <row r="4689" ht="89.25" customHeight="1"/>
    <row r="4691" ht="12.75" customHeight="1"/>
    <row r="4693" ht="63.75" customHeight="1"/>
    <row r="4695" ht="89.25" customHeight="1"/>
    <row r="4697" ht="12.75" customHeight="1"/>
    <row r="4699" ht="153" customHeight="1"/>
    <row r="4701" ht="89.25" customHeight="1"/>
    <row r="4703" ht="12.75" customHeight="1"/>
    <row r="4705" ht="63.75" customHeight="1"/>
    <row r="4707" ht="89.25" customHeight="1"/>
    <row r="4709" ht="12.75" customHeight="1"/>
    <row r="4711" ht="114.75" customHeight="1"/>
    <row r="4713" ht="89.25" customHeight="1"/>
    <row r="4715" ht="12.75" customHeight="1"/>
    <row r="4717" ht="178.5" customHeight="1"/>
    <row r="4719" ht="12.75" customHeight="1"/>
    <row r="4721" ht="63.75" customHeight="1"/>
    <row r="4723" ht="38.25" customHeight="1"/>
    <row r="4725" ht="25.5" customHeight="1"/>
    <row r="4727" ht="25.5" customHeight="1"/>
    <row r="4729" ht="140.25" customHeight="1"/>
    <row r="4731" ht="114.75" customHeight="1"/>
    <row r="4733" ht="89.25" customHeight="1"/>
    <row r="4735" ht="76.5" customHeight="1"/>
    <row r="4737" ht="63.75" customHeight="1"/>
    <row r="4739" ht="114.75" customHeight="1"/>
    <row r="4741" ht="51" customHeight="1"/>
    <row r="4743" ht="127.5" customHeight="1"/>
    <row r="4745" ht="204" customHeight="1"/>
    <row r="4747" ht="12.75" customHeight="1"/>
    <row r="4749" ht="12.75" customHeight="1"/>
    <row r="4751" ht="38.25" customHeight="1"/>
    <row r="4753" ht="63.75" customHeight="1"/>
    <row r="4755" ht="12.75" customHeight="1"/>
    <row r="4757" ht="12.75" customHeight="1"/>
    <row r="4759" ht="12.75" customHeight="1"/>
    <row r="4761" ht="76.5" customHeight="1"/>
    <row r="4763" ht="38.25" customHeight="1"/>
    <row r="4765" ht="12.75" customHeight="1"/>
    <row r="4767" ht="63.75" customHeight="1"/>
    <row r="4769" ht="25.5" customHeight="1"/>
    <row r="4771" ht="63.75" customHeight="1"/>
    <row r="4773" ht="25.5" customHeight="1"/>
    <row r="4775" ht="63.75" customHeight="1"/>
    <row r="4777" ht="25.5" customHeight="1"/>
    <row r="4779" ht="102" customHeight="1"/>
    <row r="4781" ht="25.5" customHeight="1"/>
    <row r="4783" ht="63.75" customHeight="1"/>
    <row r="4785" ht="25.5" customHeight="1"/>
    <row r="4787" ht="25.5" customHeight="1"/>
    <row r="4789" ht="63.75" customHeight="1"/>
    <row r="4791" ht="25.5" customHeight="1"/>
    <row r="4793" ht="76.5" customHeight="1"/>
    <row r="4795" ht="25.5" customHeight="1"/>
    <row r="4797" ht="12.75" customHeight="1"/>
    <row r="4799" ht="25.5" customHeight="1"/>
    <row r="4801" ht="25.5" customHeight="1"/>
    <row r="4803" ht="12.75" customHeight="1"/>
    <row r="4805" ht="12.75" customHeight="1"/>
    <row r="4807" ht="25.5" customHeight="1"/>
    <row r="4809" ht="63.75" customHeight="1"/>
    <row r="4811" ht="63.75" customHeight="1"/>
    <row r="4813" ht="25.5" customHeight="1"/>
    <row r="4815" ht="63.75" customHeight="1"/>
    <row r="4817" ht="51" customHeight="1"/>
    <row r="4819" ht="63.75" customHeight="1"/>
    <row r="4821" ht="51" customHeight="1"/>
    <row r="4823" ht="25.5" customHeight="1"/>
    <row r="4825" ht="12.75" customHeight="1"/>
    <row r="4827" ht="25.5" customHeight="1"/>
    <row r="4829" ht="63.75" customHeight="1"/>
    <row r="4831" ht="63.75" customHeight="1"/>
    <row r="4833" ht="25.5" customHeight="1"/>
    <row r="4835" ht="63.75" customHeight="1"/>
    <row r="4837" ht="51" customHeight="1"/>
    <row r="4839" ht="63.75" customHeight="1"/>
    <row r="4841" ht="51" customHeight="1"/>
    <row r="4843" ht="25.5" customHeight="1"/>
    <row r="4845" ht="38.25" customHeight="1"/>
    <row r="4847" ht="25.5" customHeight="1"/>
    <row r="4849" ht="38.25" customHeight="1"/>
    <row r="4851" ht="12.75" customHeight="1"/>
    <row r="4853" ht="102" customHeight="1"/>
    <row r="4855" ht="102" customHeight="1"/>
    <row r="4857" ht="51" customHeight="1"/>
    <row r="4859" ht="63.75" customHeight="1"/>
    <row r="4861" ht="12.75" customHeight="1"/>
    <row r="4863" ht="25.5" customHeight="1"/>
    <row r="4865" ht="12.75" customHeight="1"/>
    <row r="4867" ht="12.75" customHeight="1"/>
    <row r="4869" ht="102" customHeight="1"/>
    <row r="4871" ht="102" customHeight="1"/>
    <row r="4873" ht="51" customHeight="1"/>
    <row r="4875" ht="63.75" customHeight="1"/>
    <row r="4877" ht="12.75" customHeight="1"/>
    <row r="4879" ht="25.5" customHeight="1"/>
    <row r="4881" ht="12.75" customHeight="1"/>
    <row r="4883" ht="12.75" customHeight="1"/>
    <row r="4885" ht="102" customHeight="1"/>
    <row r="4887" ht="102" customHeight="1"/>
    <row r="4889" ht="51" customHeight="1"/>
    <row r="4891" ht="63.75" customHeight="1"/>
    <row r="4893" ht="12.75" customHeight="1"/>
    <row r="4895" ht="25.5" customHeight="1"/>
    <row r="4897" ht="12.75" customHeight="1"/>
    <row r="4899" ht="51" customHeight="1"/>
    <row r="4901" ht="38.25" customHeight="1"/>
    <row r="4903" ht="63.75" customHeight="1"/>
    <row r="4905" ht="12.75" customHeight="1"/>
    <row r="4907" ht="51" customHeight="1"/>
    <row r="4909" ht="38.25" customHeight="1"/>
    <row r="4911" ht="63.75" customHeight="1"/>
    <row r="4913" ht="12.75" customHeight="1"/>
    <row r="4915" ht="51" customHeight="1"/>
    <row r="4917" ht="38.25" customHeight="1"/>
    <row r="4919" ht="63.75" customHeight="1"/>
    <row r="4921" ht="12.75" customHeight="1"/>
    <row r="4923" ht="114.75" customHeight="1"/>
    <row r="4925" ht="25.5" customHeight="1"/>
    <row r="4927" ht="12.75" customHeight="1"/>
    <row r="4929" ht="63.75" customHeight="1"/>
    <row r="4931" ht="12.75" customHeight="1"/>
    <row r="4933" ht="25.5" customHeight="1"/>
    <row r="4935" ht="25.5" customHeight="1"/>
    <row r="4937" ht="12.75" customHeight="1"/>
    <row r="4939" ht="25.5" customHeight="1"/>
    <row r="4943" ht="25.5" customHeight="1"/>
    <row r="4945" ht="12.75" customHeight="1"/>
    <row r="4947" ht="12.75" customHeight="1"/>
    <row r="4949" ht="25.5" customHeight="1"/>
    <row r="4951" ht="25.5" customHeight="1"/>
    <row r="4953" ht="12.75" customHeight="1"/>
    <row r="4955" ht="25.5" customHeight="1"/>
    <row r="4959" ht="25.5" customHeight="1"/>
    <row r="4961" ht="12.75" customHeight="1"/>
    <row r="4963" ht="12.75" customHeight="1"/>
    <row r="4965" ht="25.5" customHeight="1"/>
    <row r="4967" ht="25.5" customHeight="1"/>
    <row r="4969" ht="12.75" customHeight="1"/>
    <row r="4971" ht="25.5" customHeight="1"/>
    <row r="4975" ht="25.5" customHeight="1"/>
    <row r="4977" ht="12.75" customHeight="1"/>
    <row r="4979" ht="12.75" customHeight="1"/>
    <row r="4981" ht="25.5" customHeight="1"/>
    <row r="4983" ht="25.5" customHeight="1"/>
    <row r="4985" ht="12.75" customHeight="1"/>
    <row r="4987" ht="25.5" customHeight="1"/>
    <row r="4991" ht="25.5" customHeight="1"/>
    <row r="4993" ht="12.75" customHeight="1"/>
    <row r="4995" ht="12.75" customHeight="1"/>
    <row r="4997" ht="25.5" customHeight="1"/>
    <row r="4999" ht="12.75" customHeight="1"/>
    <row r="5001" ht="25.5" customHeight="1"/>
    <row r="5003" ht="25.5" customHeight="1"/>
    <row r="5005" ht="12.75" customHeight="1"/>
    <row r="5007" ht="63.75" customHeight="1"/>
    <row r="5009" ht="12.75" customHeight="1"/>
    <row r="5011" ht="25.5" customHeight="1"/>
    <row r="5013" ht="51" customHeight="1"/>
    <row r="5015" ht="12.75" customHeight="1"/>
    <row r="5017" ht="63.75" customHeight="1"/>
    <row r="5019" ht="63.75" customHeight="1"/>
    <row r="5021" ht="12.75" customHeight="1"/>
    <row r="5023" ht="25.5" customHeight="1"/>
    <row r="5025" ht="51" customHeight="1"/>
    <row r="5027" ht="12.75" customHeight="1"/>
    <row r="5029" ht="63.75" customHeight="1"/>
    <row r="5031" ht="63.75" customHeight="1"/>
    <row r="5033" ht="12.75" customHeight="1"/>
    <row r="5035" ht="25.5" customHeight="1"/>
    <row r="5037" ht="51" customHeight="1"/>
    <row r="5039" ht="12.75" customHeight="1"/>
    <row r="5041" ht="63.75" customHeight="1"/>
    <row r="5043" ht="63.75" customHeight="1"/>
    <row r="5045" ht="12.75" customHeight="1"/>
    <row r="5047" ht="25.5" customHeight="1"/>
    <row r="5049" ht="51" customHeight="1"/>
    <row r="5051" ht="12.75" customHeight="1"/>
    <row r="5053" ht="63.75" customHeight="1"/>
    <row r="5055" ht="63.75" customHeight="1"/>
    <row r="5057" ht="12.75" customHeight="1"/>
    <row r="5059" ht="25.5" customHeight="1"/>
    <row r="5061" ht="51" customHeight="1"/>
    <row r="5063" ht="12.75" customHeight="1"/>
    <row r="5065" ht="63.75" customHeight="1"/>
    <row r="5067" ht="89.25" customHeight="1"/>
    <row r="5069" ht="12.75" customHeight="1"/>
    <row r="5071" ht="25.5" customHeight="1"/>
    <row r="5073" ht="51" customHeight="1"/>
    <row r="5075" ht="12.75" customHeight="1"/>
    <row r="5077" ht="63.75" customHeight="1"/>
    <row r="5079" ht="63.75" customHeight="1"/>
    <row r="5081" ht="12.75" customHeight="1"/>
    <row r="5083" ht="25.5" customHeight="1"/>
    <row r="5085" ht="51" customHeight="1"/>
    <row r="5087" ht="12.75" customHeight="1"/>
    <row r="5089" ht="63.75" customHeight="1"/>
    <row r="5091" ht="63.75" customHeight="1"/>
    <row r="5093" ht="12.75" customHeight="1"/>
    <row r="5095" ht="25.5" customHeight="1"/>
    <row r="5097" ht="51" customHeight="1"/>
    <row r="5099" ht="12.75" customHeight="1"/>
    <row r="5101" ht="63.75" customHeight="1"/>
    <row r="5103" ht="63.75" customHeight="1"/>
    <row r="5105" ht="12.75" customHeight="1"/>
    <row r="5107" ht="25.5" customHeight="1"/>
    <row r="5109" ht="51" customHeight="1"/>
    <row r="5111" ht="12.75" customHeight="1"/>
    <row r="5113" ht="25.5" customHeight="1"/>
    <row r="5115" ht="25.5" customHeight="1"/>
    <row r="5117" ht="25.5" customHeight="1"/>
    <row r="5119" ht="25.5" customHeight="1"/>
    <row r="5121" ht="63.75" customHeight="1"/>
    <row r="5123" ht="12.75" customHeight="1"/>
    <row r="5125" ht="25.5" customHeight="1"/>
    <row r="5127" ht="51" customHeight="1"/>
    <row r="5129" ht="12.75" customHeight="1"/>
    <row r="5131" ht="25.5" customHeight="1"/>
    <row r="5133" ht="25.5" customHeight="1"/>
    <row r="5135" ht="63.75" customHeight="1"/>
    <row r="5137" ht="12.75" customHeight="1"/>
    <row r="5139" ht="25.5" customHeight="1"/>
    <row r="5141" ht="51" customHeight="1"/>
    <row r="5143" ht="12.75" customHeight="1"/>
    <row r="5145" ht="25.5" customHeight="1"/>
    <row r="5147" ht="25.5" customHeight="1"/>
    <row r="5149" ht="63.75" customHeight="1"/>
    <row r="5151" ht="12.75" customHeight="1"/>
    <row r="5153" ht="25.5" customHeight="1"/>
    <row r="5155" ht="51" customHeight="1"/>
    <row r="5157" ht="12.75" customHeight="1"/>
    <row r="5159" ht="25.5" customHeight="1"/>
    <row r="5161" ht="25.5" customHeight="1"/>
    <row r="5163" ht="63.75" customHeight="1"/>
    <row r="5165" ht="12.75" customHeight="1"/>
    <row r="5167" ht="25.5" customHeight="1"/>
    <row r="5169" ht="51" customHeight="1"/>
    <row r="5171" ht="12.75" customHeight="1"/>
    <row r="5173" ht="25.5" customHeight="1"/>
    <row r="5175" ht="25.5" customHeight="1"/>
    <row r="5177" ht="63.75" customHeight="1"/>
    <row r="5179" ht="12.75" customHeight="1"/>
    <row r="5181" ht="25.5" customHeight="1"/>
    <row r="5183" ht="51" customHeight="1"/>
    <row r="5185" ht="12.75" customHeight="1"/>
    <row r="5187" ht="25.5" customHeight="1"/>
    <row r="5189" ht="25.5" customHeight="1"/>
    <row r="5191" ht="63.75" customHeight="1"/>
    <row r="5193" ht="12.75" customHeight="1"/>
    <row r="5195" ht="25.5" customHeight="1"/>
    <row r="5197" ht="51" customHeight="1"/>
    <row r="5199" ht="12.75" customHeight="1"/>
    <row r="5201" ht="25.5" customHeight="1"/>
    <row r="5203" ht="25.5" customHeight="1"/>
    <row r="5207" ht="191.25" customHeight="1"/>
    <row r="5209" ht="12.75" customHeight="1"/>
    <row r="5211" ht="25.5" customHeight="1"/>
    <row r="5213" ht="51" customHeight="1"/>
    <row r="5215" ht="12.75" customHeight="1"/>
    <row r="5217" ht="25.5" customHeight="1"/>
    <row r="5219" ht="25.5" customHeight="1"/>
    <row r="5223" ht="63.75" customHeight="1"/>
    <row r="5225" ht="12.75" customHeight="1"/>
    <row r="5227" ht="25.5" customHeight="1"/>
    <row r="5229" ht="51" customHeight="1"/>
    <row r="5231" ht="12.75" customHeight="1"/>
    <row r="5235" ht="76.5" customHeight="1"/>
    <row r="5237" ht="12.75" customHeight="1"/>
    <row r="5239" ht="63.75" customHeight="1"/>
    <row r="5241" ht="25.5" customHeight="1"/>
    <row r="5243" ht="51" customHeight="1"/>
    <row r="5245" ht="63.75" customHeight="1"/>
    <row r="5247" ht="25.5" customHeight="1"/>
    <row r="5249" ht="63.75" customHeight="1"/>
    <row r="5251" ht="25.5" customHeight="1"/>
    <row r="5253" ht="12.75" customHeight="1"/>
    <row r="5255" ht="25.5" customHeight="1"/>
    <row r="5257" ht="63.75" customHeight="1"/>
    <row r="5259" ht="51" customHeight="1"/>
    <row r="5261" ht="25.5" customHeight="1"/>
    <row r="5263" ht="204" customHeight="1"/>
    <row r="5265" ht="25.5" customHeight="1"/>
    <row r="5267" ht="12.75" customHeight="1"/>
    <row r="5269" ht="51" customHeight="1"/>
    <row r="5271" ht="25.5" customHeight="1"/>
    <row r="5275" ht="25.5" customHeight="1"/>
    <row r="5277" ht="12.75" customHeight="1"/>
    <row r="5279" ht="38.25" customHeight="1"/>
    <row r="5281" ht="25.5" customHeight="1"/>
    <row r="5283" ht="25.5" customHeight="1"/>
    <row r="5285" ht="12.75" customHeight="1"/>
    <row r="5289" ht="12.75" customHeight="1"/>
    <row r="5291" ht="63.75" customHeight="1"/>
    <row r="5293" ht="76.5" customHeight="1"/>
    <row r="5295" ht="12.75" customHeight="1"/>
    <row r="5297" ht="25.5" customHeight="1"/>
    <row r="5299" ht="12.75" customHeight="1"/>
    <row r="5301" ht="38.25" customHeight="1"/>
    <row r="5305" ht="63.75" customHeight="1"/>
    <row r="5307" ht="12.75" customHeight="1"/>
    <row r="5309" ht="51" customHeight="1"/>
    <row r="5311" ht="12.75" customHeight="1"/>
    <row r="5313" ht="12.75" customHeight="1"/>
    <row r="5315" ht="25.5" customHeight="1"/>
    <row r="5319" ht="51" customHeight="1"/>
    <row r="5321" ht="25.5" customHeight="1"/>
    <row r="5323" ht="25.5" customHeight="1"/>
    <row r="5325" ht="12.75" customHeight="1"/>
    <row r="5327" ht="38.25" customHeight="1"/>
    <row r="5329" ht="63.75" customHeight="1"/>
    <row r="5331" ht="12.75" customHeight="1"/>
    <row r="5333" ht="12.75" customHeight="1"/>
    <row r="5335" ht="25.5" customHeight="1"/>
    <row r="5337" ht="25.5" customHeight="1"/>
    <row r="5339" ht="51" customHeight="1"/>
    <row r="5341" ht="12.75" customHeight="1"/>
    <row r="5343" ht="12.75" customHeight="1"/>
    <row r="5345" ht="25.5" customHeight="1"/>
    <row r="5347" ht="25.5" customHeight="1"/>
    <row r="5349" ht="51" customHeight="1"/>
    <row r="5351" ht="12.75" customHeight="1"/>
    <row r="5353" ht="25.5" customHeight="1"/>
    <row r="5355" ht="25.5" customHeight="1"/>
    <row r="5357" ht="12.75" customHeight="1"/>
    <row r="5359" ht="12.75" customHeight="1"/>
    <row r="5361" ht="114.75" customHeight="1"/>
    <row r="5363" ht="63.75" customHeight="1"/>
    <row r="5365" ht="12.75" customHeight="1"/>
    <row r="5367" ht="25.5" customHeight="1"/>
    <row r="5369" ht="51" customHeight="1"/>
    <row r="5371" ht="12.75" customHeight="1"/>
    <row r="5373" ht="25.5" customHeight="1"/>
    <row r="5375" ht="25.5" customHeight="1"/>
    <row r="5377" ht="63.75" customHeight="1"/>
    <row r="5379" ht="12.75" customHeight="1"/>
    <row r="5381" ht="25.5" customHeight="1"/>
    <row r="5383" ht="51" customHeight="1"/>
    <row r="5385" ht="12.75" customHeight="1"/>
    <row r="5387" ht="25.5" customHeight="1"/>
    <row r="5389" ht="25.5" customHeight="1"/>
    <row r="5393" ht="63.75" customHeight="1"/>
    <row r="5395" ht="12.75" customHeight="1"/>
    <row r="5397" ht="51" customHeight="1"/>
    <row r="5399" ht="51" customHeight="1"/>
    <row r="5401" ht="12.75" customHeight="1"/>
    <row r="5405" ht="25.5" customHeight="1"/>
    <row r="5407" ht="63.75" customHeight="1"/>
    <row r="5409" ht="25.5" customHeight="1"/>
    <row r="5411" ht="102" customHeight="1"/>
    <row r="5413" ht="25.5" customHeight="1"/>
    <row r="5415" ht="25.5" customHeight="1"/>
    <row r="5417" ht="63.75" customHeight="1"/>
    <row r="5419" ht="89.25" customHeight="1"/>
    <row r="5421" ht="12.75" customHeight="1"/>
    <row r="5423" ht="12.75" customHeight="1"/>
    <row r="5425" ht="63.75" customHeight="1"/>
    <row r="5427" ht="89.25" customHeight="1"/>
    <row r="5429" ht="76.5" customHeight="1"/>
    <row r="5431" ht="51" customHeight="1"/>
    <row r="5433" ht="12.75" customHeight="1"/>
    <row r="5435" ht="51" customHeight="1"/>
    <row r="5437" ht="25.5" customHeight="1"/>
    <row r="5439" ht="25.5" customHeight="1"/>
    <row r="5441" ht="63.75" customHeight="1"/>
    <row r="5443" ht="63.75" customHeight="1"/>
    <row r="5445" ht="63.75" customHeight="1"/>
    <row r="5447" ht="25.5" customHeight="1"/>
    <row r="5449" ht="63.75" customHeight="1"/>
    <row r="5451" ht="51" customHeight="1"/>
    <row r="5453" ht="12.75" customHeight="1"/>
    <row r="5455" ht="76.5" customHeight="1"/>
    <row r="5457" ht="12.75" customHeight="1"/>
    <row r="5459" ht="25.5" customHeight="1"/>
    <row r="5461" ht="51" customHeight="1"/>
    <row r="5463" ht="12.75" customHeight="1"/>
    <row r="5467" ht="25.5" customHeight="1"/>
    <row r="5469" ht="25.5" customHeight="1"/>
    <row r="5471" ht="25.5" customHeight="1"/>
    <row r="5473" ht="25.5" customHeight="1"/>
    <row r="5475" ht="76.5" customHeight="1"/>
    <row r="5477" ht="12.75" customHeight="1"/>
    <row r="5479" ht="25.5" customHeight="1"/>
    <row r="5481" ht="51" customHeight="1"/>
    <row r="5483" ht="12.75" customHeight="1"/>
    <row r="5487" ht="25.5" customHeight="1"/>
    <row r="5489" ht="25.5" customHeight="1"/>
    <row r="5491" ht="25.5" customHeight="1"/>
    <row r="5493" ht="25.5" customHeight="1"/>
    <row r="5495" ht="76.5" customHeight="1"/>
    <row r="5497" ht="25.5" customHeight="1"/>
    <row r="5499" ht="51" customHeight="1"/>
    <row r="5501" ht="12.75" customHeight="1"/>
    <row r="5505" ht="25.5" customHeight="1"/>
    <row r="5507" ht="25.5" customHeight="1"/>
    <row r="5509" ht="25.5" customHeight="1"/>
    <row r="5511" ht="25.5" customHeight="1"/>
    <row r="5513" ht="12.75" customHeight="1"/>
    <row r="5515" ht="114.75" customHeight="1"/>
    <row r="5517" ht="51" customHeight="1"/>
    <row r="5519" ht="38.25" customHeight="1"/>
    <row r="5521" ht="165.75" customHeight="1"/>
    <row r="5523" ht="114.75" customHeight="1"/>
    <row r="5525" ht="25.5" customHeight="1"/>
    <row r="5527" ht="63.75" customHeight="1"/>
    <row r="5529" ht="51" customHeight="1"/>
    <row r="5531" ht="25.5" customHeight="1"/>
    <row r="5533" ht="38.25" customHeight="1"/>
    <row r="5535" ht="38.25" customHeight="1"/>
    <row r="5537" ht="51" customHeight="1"/>
    <row r="5539" ht="25.5" customHeight="1"/>
    <row r="5541" ht="102" customHeight="1"/>
    <row r="5543" ht="25.5" customHeight="1"/>
    <row r="5545" ht="25.5" customHeight="1"/>
    <row r="5547" ht="63.75" customHeight="1"/>
    <row r="5549" ht="51" customHeight="1"/>
    <row r="5551" ht="38.25" customHeight="1"/>
    <row r="5553" ht="63.75" customHeight="1"/>
    <row r="5555" ht="25.5" customHeight="1"/>
    <row r="5557" ht="25.5" customHeight="1"/>
    <row r="5559" ht="12.75" customHeight="1"/>
    <row r="5561" ht="12.75" customHeight="1"/>
    <row r="5563" ht="51" customHeight="1"/>
    <row r="5565" ht="25.5" customHeight="1"/>
    <row r="5567" ht="63.75" customHeight="1"/>
    <row r="5569" ht="51" customHeight="1"/>
    <row r="5571" ht="25.5" customHeight="1"/>
    <row r="5573" ht="51" customHeight="1"/>
    <row r="5575" ht="25.5" customHeight="1"/>
    <row r="5577" ht="25.5" customHeight="1"/>
    <row r="5579" ht="12.75" customHeight="1"/>
    <row r="5581" ht="76.5" customHeight="1"/>
    <row r="5583" ht="25.5" customHeight="1"/>
    <row r="5585" ht="25.5" customHeight="1"/>
    <row r="5589" ht="25.5" customHeight="1"/>
    <row r="5591" ht="89.25" customHeight="1"/>
    <row r="5593" ht="51" customHeight="1"/>
    <row r="5595" ht="102" customHeight="1"/>
    <row r="5597" ht="51" customHeight="1"/>
    <row r="5599" ht="38.25" customHeight="1"/>
    <row r="5601" ht="63.75" customHeight="1"/>
    <row r="5603" ht="12.75" customHeight="1"/>
    <row r="5607" ht="12.75" customHeight="1"/>
    <row r="5609" ht="76.5" customHeight="1"/>
    <row r="5611" ht="153" customHeight="1"/>
    <row r="5613" ht="12.75" customHeight="1"/>
    <row r="5615" ht="38.25" customHeight="1"/>
    <row r="5617" ht="51" customHeight="1"/>
    <row r="5619" ht="63.75" customHeight="1"/>
    <row r="5621" ht="127.5" customHeight="1"/>
    <row r="5623" ht="204" customHeight="1"/>
    <row r="5625" ht="12.75" customHeight="1"/>
    <row r="5627" ht="12.75" customHeight="1"/>
    <row r="5629" ht="38.25" customHeight="1"/>
    <row r="5631" ht="63.75" customHeight="1"/>
    <row r="5633" ht="12.75" customHeight="1"/>
    <row r="5635" ht="12.75" customHeight="1"/>
    <row r="5637" ht="25.5" customHeight="1"/>
    <row r="5639" ht="38.25" customHeight="1"/>
    <row r="5641" ht="63.75" customHeight="1"/>
    <row r="5643" ht="12.75" customHeight="1"/>
    <row r="5645" ht="12.75" customHeight="1"/>
    <row r="5647" ht="38.25" customHeight="1"/>
    <row r="5649" ht="63.75" customHeight="1"/>
    <row r="5651" ht="12.75" customHeight="1"/>
    <row r="5653" ht="12.75" customHeight="1"/>
    <row r="5655" ht="89.25" customHeight="1"/>
    <row r="5657" ht="76.5" customHeight="1"/>
    <row r="5659" ht="102" customHeight="1"/>
    <row r="5661" ht="89.25" customHeight="1"/>
    <row r="5663" ht="12.75" customHeight="1"/>
    <row r="5669" ht="127.5" customHeight="1"/>
    <row r="5671" ht="38.25" customHeight="1"/>
    <row r="5673" ht="63.75" customHeight="1"/>
    <row r="5675" ht="25.5" customHeight="1"/>
    <row r="5677" ht="25.5" customHeight="1"/>
    <row r="5679" ht="25.5" customHeight="1"/>
    <row r="5681" ht="12.75" customHeight="1"/>
    <row r="5683" ht="51" customHeight="1"/>
    <row r="5685" ht="38.25" customHeight="1"/>
    <row r="5687" ht="12.75" customHeight="1"/>
    <row r="5689" ht="63.75" customHeight="1"/>
    <row r="5691" ht="25.5" customHeight="1"/>
    <row r="5693" ht="63.75" customHeight="1"/>
    <row r="5695" ht="25.5" customHeight="1"/>
    <row r="5697" ht="63.75" customHeight="1"/>
    <row r="5699" ht="25.5" customHeight="1"/>
    <row r="5701" ht="102" customHeight="1"/>
    <row r="5703" ht="25.5" customHeight="1"/>
    <row r="5705" ht="63.75" customHeight="1"/>
    <row r="5707" ht="25.5" customHeight="1"/>
    <row r="5709" ht="25.5" customHeight="1"/>
    <row r="5711" ht="12.75" customHeight="1"/>
    <row r="5713" ht="102" customHeight="1"/>
    <row r="5715" ht="102" customHeight="1"/>
    <row r="5717" ht="51" customHeight="1"/>
    <row r="5719" ht="63.75" customHeight="1"/>
    <row r="5721" ht="12.75" customHeight="1"/>
    <row r="5723" ht="25.5" customHeight="1"/>
    <row r="5725" ht="12.75" customHeight="1"/>
    <row r="5727" ht="12.75" customHeight="1"/>
    <row r="5729" ht="102" customHeight="1"/>
    <row r="5731" ht="102" customHeight="1"/>
    <row r="5733" ht="51" customHeight="1"/>
    <row r="5735" ht="63.75" customHeight="1"/>
    <row r="5737" ht="12.75" customHeight="1"/>
    <row r="5739" ht="25.5" customHeight="1"/>
    <row r="5741" ht="12.75" customHeight="1"/>
    <row r="5743" ht="12.75" customHeight="1"/>
    <row r="5745" ht="102" customHeight="1"/>
    <row r="5747" ht="102" customHeight="1"/>
    <row r="5749" ht="51" customHeight="1"/>
    <row r="5751" ht="63.75" customHeight="1"/>
    <row r="5753" ht="12.75" customHeight="1"/>
    <row r="5755" ht="25.5" customHeight="1"/>
    <row r="5757" ht="12.75" customHeight="1"/>
    <row r="5759" ht="51" customHeight="1"/>
    <row r="5761" ht="38.25" customHeight="1"/>
    <row r="5763" ht="63.75" customHeight="1"/>
    <row r="5765" ht="12.75" customHeight="1"/>
    <row r="5767" ht="12.75" customHeight="1"/>
    <row r="5769" ht="25.5" customHeight="1"/>
    <row r="5771" ht="25.5" customHeight="1"/>
    <row r="5773" ht="12.75" customHeight="1"/>
    <row r="5775" ht="25.5" customHeight="1"/>
    <row r="5779" ht="25.5" customHeight="1"/>
    <row r="5781" ht="12.75" customHeight="1"/>
    <row r="5783" ht="12.75" customHeight="1"/>
    <row r="5785" ht="25.5" customHeight="1"/>
    <row r="5787" ht="25.5" customHeight="1"/>
    <row r="5789" ht="12.75" customHeight="1"/>
    <row r="5791" ht="25.5" customHeight="1"/>
    <row r="5795" ht="25.5" customHeight="1"/>
    <row r="5797" ht="12.75" customHeight="1"/>
    <row r="5799" ht="63.75" customHeight="1"/>
    <row r="5801" ht="12.75" customHeight="1"/>
    <row r="5803" ht="25.5" customHeight="1"/>
    <row r="5805" ht="51" customHeight="1"/>
    <row r="5807" ht="12.75" customHeight="1"/>
    <row r="5809" ht="63.75" customHeight="1"/>
    <row r="5811" ht="63.75" customHeight="1"/>
    <row r="5813" ht="12.75" customHeight="1"/>
    <row r="5815" ht="25.5" customHeight="1"/>
    <row r="5817" ht="51" customHeight="1"/>
    <row r="5819" ht="12.75" customHeight="1"/>
    <row r="5821" ht="25.5" customHeight="1"/>
    <row r="5823" ht="25.5" customHeight="1"/>
    <row r="5825" ht="63.75" customHeight="1"/>
    <row r="5827" ht="12.75" customHeight="1"/>
    <row r="5829" ht="25.5" customHeight="1"/>
    <row r="5831" ht="51" customHeight="1"/>
    <row r="5833" ht="12.75" customHeight="1"/>
    <row r="5835" ht="25.5" customHeight="1"/>
    <row r="5837" ht="25.5" customHeight="1"/>
    <row r="5841" ht="63.75" customHeight="1"/>
    <row r="5843" ht="12.75" customHeight="1"/>
    <row r="5845" ht="25.5" customHeight="1"/>
    <row r="5847" ht="51" customHeight="1"/>
    <row r="5849" ht="12.75" customHeight="1"/>
    <row r="5853" ht="25.5" customHeight="1"/>
    <row r="5855" ht="63.75" customHeight="1"/>
    <row r="5857" ht="12.75" customHeight="1"/>
    <row r="5859" ht="12.75" customHeight="1"/>
    <row r="5861" ht="63.75" customHeight="1"/>
    <row r="5863" ht="38.25" customHeight="1"/>
    <row r="5865" ht="63.75" customHeight="1"/>
    <row r="5867" ht="51" customHeight="1"/>
    <row r="5869" ht="12.75" customHeight="1"/>
    <row r="5871" ht="25.5" customHeight="1"/>
    <row r="5873" ht="25.5" customHeight="1"/>
    <row r="5875" ht="25.5" customHeight="1"/>
    <row r="5877" ht="63.75" customHeight="1"/>
    <row r="5879" ht="38.25" customHeight="1"/>
    <row r="5881" ht="38.25" customHeight="1"/>
    <row r="5883" ht="63.75" customHeight="1"/>
    <row r="5885" ht="38.25" customHeight="1"/>
    <row r="5887" ht="63.75" customHeight="1"/>
    <row r="5889" ht="25.5" customHeight="1"/>
    <row r="5891" ht="38.25" customHeight="1"/>
    <row r="5893" ht="51" customHeight="1"/>
    <row r="5895" ht="25.5" customHeight="1"/>
    <row r="5899" ht="25.5" customHeight="1"/>
    <row r="5901" ht="12.75" customHeight="1"/>
    <row r="5903" ht="38.25" customHeight="1"/>
    <row r="5905" ht="25.5" customHeight="1"/>
    <row r="5907" ht="25.5" customHeight="1"/>
    <row r="5909" ht="12.75" customHeight="1"/>
    <row r="5913" ht="12.75" customHeight="1"/>
    <row r="5915" ht="63.75" customHeight="1"/>
    <row r="5917" ht="76.5" customHeight="1"/>
    <row r="5919" ht="12.75" customHeight="1"/>
    <row r="5921" ht="25.5" customHeight="1"/>
    <row r="5923" ht="12.75" customHeight="1"/>
    <row r="5925" ht="38.25" customHeight="1"/>
    <row r="5929" ht="63.75" customHeight="1"/>
    <row r="5931" ht="12.75" customHeight="1"/>
    <row r="5933" ht="51" customHeight="1"/>
    <row r="5935" ht="12.75" customHeight="1"/>
    <row r="5937" ht="12.75" customHeight="1"/>
    <row r="5939" ht="25.5" customHeight="1"/>
    <row r="5943" ht="51" customHeight="1"/>
    <row r="5945" ht="25.5" customHeight="1"/>
    <row r="5947" ht="25.5" customHeight="1"/>
    <row r="5949" ht="12.75" customHeight="1"/>
    <row r="5951" ht="76.5" customHeight="1"/>
    <row r="5953" ht="38.25" customHeight="1"/>
    <row r="5955" ht="63.75" customHeight="1"/>
    <row r="5957" ht="12.75" customHeight="1"/>
    <row r="5959" ht="12.75" customHeight="1"/>
    <row r="5961" ht="25.5" customHeight="1"/>
    <row r="5963" ht="25.5" customHeight="1"/>
    <row r="5965" ht="51" customHeight="1"/>
    <row r="5967" ht="12.75" customHeight="1"/>
    <row r="5969" ht="25.5" customHeight="1"/>
    <row r="5971" ht="25.5" customHeight="1"/>
    <row r="5973" ht="12.75" customHeight="1"/>
    <row r="5975" ht="12.75" customHeight="1"/>
    <row r="5977" ht="25.5" customHeight="1"/>
    <row r="5979" ht="25.5" customHeight="1"/>
    <row r="5981" ht="12.75" customHeight="1"/>
    <row r="5983" ht="12.75" customHeight="1"/>
    <row r="5985" ht="12.75" customHeight="1"/>
    <row r="5987" ht="63.75" customHeight="1"/>
    <row r="5989" ht="76.5" customHeight="1"/>
    <row r="5991" ht="12.75" customHeight="1"/>
    <row r="5993" ht="25.5" customHeight="1"/>
    <row r="5995" ht="12.75" customHeight="1"/>
    <row r="5997" ht="38.25" customHeight="1"/>
    <row r="6001" ht="63.75" customHeight="1"/>
    <row r="6003" ht="153" customHeight="1"/>
    <row r="6005" ht="38.25" customHeight="1"/>
    <row r="6007" ht="38.25" customHeight="1"/>
    <row r="6009" ht="25.5" customHeight="1"/>
    <row r="6011" ht="51" customHeight="1"/>
    <row r="6013" ht="25.5" customHeight="1"/>
    <row r="6015" ht="51" customHeight="1"/>
    <row r="6017" ht="25.5" customHeight="1"/>
    <row r="6019" ht="51" customHeight="1"/>
    <row r="6021" ht="25.5" customHeight="1"/>
    <row r="6023" ht="25.5" customHeight="1"/>
    <row r="6025" ht="51" customHeight="1"/>
    <row r="6027" ht="25.5" customHeight="1"/>
    <row r="6029" ht="51" customHeight="1"/>
    <row r="6031" ht="25.5" customHeight="1"/>
    <row r="6033" ht="25.5" customHeight="1"/>
    <row r="6035" ht="63.75" customHeight="1"/>
    <row r="6037" ht="25.5" customHeight="1"/>
    <row r="6039" ht="25.5" customHeight="1"/>
    <row r="6041" ht="12.75" customHeight="1"/>
    <row r="6043" ht="12.75" customHeight="1"/>
    <row r="6045" ht="12.75" customHeight="1"/>
    <row r="6047" ht="63.75" customHeight="1"/>
    <row r="6049" ht="12.75" customHeight="1"/>
    <row r="6051" ht="63.75" customHeight="1"/>
    <row r="6053" ht="25.5" customHeight="1"/>
    <row r="6055" ht="25.5" customHeight="1"/>
    <row r="6057" ht="12.75" customHeight="1"/>
    <row r="6059" ht="12.75" customHeight="1"/>
    <row r="6061" ht="12.75" customHeight="1"/>
    <row r="6063" ht="63.75" customHeight="1"/>
    <row r="6065" ht="12.75" customHeight="1"/>
    <row r="6067" ht="63.75" customHeight="1"/>
    <row r="6069" ht="25.5" customHeight="1"/>
    <row r="6071" ht="25.5" customHeight="1"/>
    <row r="6073" ht="12.75" customHeight="1"/>
    <row r="6075" ht="12.75" customHeight="1"/>
    <row r="6077" ht="12.75" customHeight="1"/>
    <row r="6079" ht="63.75" customHeight="1"/>
    <row r="6081" ht="12.75" customHeight="1"/>
    <row r="6083" ht="63.75" customHeight="1"/>
    <row r="6085" ht="25.5" customHeight="1"/>
    <row r="6087" ht="25.5" customHeight="1"/>
    <row r="6089" ht="12.75" customHeight="1"/>
    <row r="6091" ht="12.75" customHeight="1"/>
    <row r="6093" ht="12.75" customHeight="1"/>
    <row r="6095" ht="63.75" customHeight="1"/>
    <row r="6097" ht="76.5" customHeight="1"/>
    <row r="6099" ht="12.75" customHeight="1"/>
    <row r="6101" ht="63.75" customHeight="1"/>
    <row r="6105" ht="25.5" customHeight="1"/>
    <row r="6107" ht="63.75" customHeight="1"/>
    <row r="6109" ht="25.5" customHeight="1"/>
    <row r="6111" ht="25.5" customHeight="1"/>
    <row r="6113" ht="12.75" customHeight="1"/>
    <row r="6115" ht="12.75" customHeight="1"/>
    <row r="6117" ht="12.75" customHeight="1"/>
    <row r="6119" ht="63.75" customHeight="1"/>
    <row r="6121" ht="76.5" customHeight="1"/>
    <row r="6123" ht="12.75" customHeight="1"/>
    <row r="6125" ht="25.5" customHeight="1"/>
    <row r="6127" ht="25.5" customHeight="1"/>
    <row r="6129" ht="12.75" customHeight="1"/>
    <row r="6131" ht="12.75" customHeight="1"/>
    <row r="6133" ht="12.75" customHeight="1"/>
    <row r="6135" ht="63.75" customHeight="1"/>
    <row r="6137" ht="76.5" customHeight="1"/>
    <row r="6139" ht="12.75" customHeight="1"/>
    <row r="6141" ht="25.5" customHeight="1"/>
    <row r="6143" ht="12.75" customHeight="1"/>
    <row r="6145" ht="25.5" customHeight="1"/>
    <row r="6147" ht="25.5" customHeight="1"/>
    <row r="6149" ht="12.75" customHeight="1"/>
    <row r="6151" ht="12.75" customHeight="1"/>
    <row r="6153" ht="12.75" customHeight="1"/>
    <row r="6155" ht="63.75" customHeight="1"/>
    <row r="6157" ht="76.5" customHeight="1"/>
    <row r="6159" ht="12.75" customHeight="1"/>
    <row r="6161" ht="25.5" customHeight="1"/>
    <row r="6163" ht="12.75" customHeight="1"/>
    <row r="6165" ht="178.5" customHeight="1"/>
    <row r="6167" ht="25.5" customHeight="1"/>
    <row r="6169" ht="12.75" customHeight="1"/>
    <row r="6171" ht="51" customHeight="1"/>
    <row r="6173" ht="25.5" customHeight="1"/>
    <row r="6177" ht="25.5" customHeight="1"/>
    <row r="6179" ht="12.75" customHeight="1"/>
    <row r="6181" ht="25.5" customHeight="1"/>
    <row r="6183" ht="25.5" customHeight="1"/>
    <row r="6185" ht="51" customHeight="1"/>
    <row r="6187" ht="51" customHeight="1"/>
    <row r="6189" ht="25.5" customHeight="1"/>
    <row r="6191" ht="25.5" customHeight="1"/>
    <row r="6193" ht="12.75" customHeight="1"/>
    <row r="6195" ht="12.75" customHeight="1"/>
    <row r="6197" ht="63.75" customHeight="1"/>
    <row r="6199" ht="51" customHeight="1"/>
    <row r="6201" ht="12.75" customHeight="1"/>
    <row r="6203" ht="63.75" customHeight="1"/>
    <row r="6207" ht="63.75" customHeight="1"/>
    <row r="6209" ht="51" customHeight="1"/>
    <row r="6211" ht="12.75" customHeight="1"/>
    <row r="6215" ht="38.25" customHeight="1"/>
    <row r="6217" ht="25.5" customHeight="1"/>
    <row r="6219" ht="38.25" customHeight="1"/>
    <row r="6221" ht="51" customHeight="1"/>
    <row r="6223" ht="76.5" customHeight="1"/>
    <row r="6227" ht="63.75" customHeight="1"/>
    <row r="6229" ht="38.25" customHeight="1"/>
    <row r="6231" ht="25.5" customHeight="1"/>
    <row r="6233" ht="25.5" customHeight="1"/>
    <row r="6235" ht="38.25" customHeight="1"/>
    <row r="6237" ht="63.75" customHeight="1"/>
    <row r="6239" ht="38.25" customHeight="1"/>
    <row r="6241" ht="25.5" customHeight="1"/>
    <row r="6243" ht="25.5" customHeight="1"/>
    <row r="6245" ht="38.25" customHeight="1"/>
    <row r="6247" ht="63.75" customHeight="1"/>
    <row r="6249" ht="38.25" customHeight="1"/>
    <row r="6251" ht="25.5" customHeight="1"/>
    <row r="6253" ht="25.5" customHeight="1"/>
    <row r="6255" ht="38.25" customHeight="1"/>
    <row r="6257" ht="12.75" customHeight="1"/>
    <row r="6259" ht="63.75" customHeight="1"/>
    <row r="6261" ht="38.25" customHeight="1"/>
    <row r="6263" ht="25.5" customHeight="1"/>
    <row r="6265" ht="25.5" customHeight="1"/>
    <row r="6267" ht="38.25" customHeight="1"/>
    <row r="6269" ht="12.75" customHeight="1"/>
    <row r="6271" ht="63.75" customHeight="1"/>
    <row r="6273" ht="25.5" customHeight="1"/>
    <row r="6275" ht="25.5" customHeight="1"/>
    <row r="6277" ht="12.75" customHeight="1"/>
    <row r="6279" ht="12.75" customHeight="1"/>
    <row r="6283" ht="63.75" customHeight="1"/>
    <row r="6285" ht="89.25" customHeight="1"/>
    <row r="6287" ht="12.75" customHeight="1"/>
    <row r="6289" ht="63.75" customHeight="1"/>
    <row r="6291" ht="38.25" customHeight="1"/>
    <row r="6293" ht="63.75" customHeight="1"/>
    <row r="6295" ht="25.5" customHeight="1"/>
    <row r="6297" ht="25.5" customHeight="1"/>
    <row r="6299" ht="12.75" customHeight="1"/>
    <row r="6301" ht="12.75" customHeight="1"/>
    <row r="6303" ht="63.75" customHeight="1"/>
    <row r="6305" ht="63.75" customHeight="1"/>
    <row r="6307" ht="25.5" customHeight="1"/>
    <row r="6309" ht="12.75" customHeight="1"/>
    <row r="6311" ht="12.75" customHeight="1"/>
    <row r="6313" ht="25.5" customHeight="1"/>
    <row r="6315" ht="25.5" customHeight="1"/>
    <row r="6317" ht="12.75" customHeight="1"/>
    <row r="6319" ht="63.75" customHeight="1"/>
    <row r="6321" ht="63.75" customHeight="1"/>
    <row r="6323" ht="25.5" customHeight="1"/>
    <row r="6325" ht="12.75" customHeight="1"/>
    <row r="6327" ht="12.75" customHeight="1"/>
    <row r="6329" ht="25.5" customHeight="1"/>
    <row r="6331" ht="12.75" customHeight="1"/>
    <row r="6333" ht="38.25" customHeight="1"/>
    <row r="6335" ht="63.75" customHeight="1"/>
    <row r="6337" ht="25.5" customHeight="1"/>
    <row r="6339" ht="25.5" customHeight="1"/>
    <row r="6341" ht="76.5" customHeight="1"/>
    <row r="6343" ht="51" customHeight="1"/>
    <row r="6345" ht="25.5" customHeight="1"/>
    <row r="6347" ht="25.5" customHeight="1"/>
    <row r="6349" ht="63.75" customHeight="1"/>
    <row r="6353" ht="25.5" customHeight="1"/>
    <row r="6355" ht="51" customHeight="1"/>
    <row r="6357" ht="25.5" customHeight="1"/>
    <row r="6359" ht="63.75" customHeight="1"/>
    <row r="6361" ht="25.5" customHeight="1"/>
    <row r="6363" ht="12.75" customHeight="1"/>
    <row r="6365" ht="25.5" customHeight="1"/>
    <row r="6367" ht="12.75" customHeight="1"/>
    <row r="6369" ht="25.5" customHeight="1"/>
    <row r="6371" ht="12.75" customHeight="1"/>
    <row r="6373" ht="25.5" customHeight="1"/>
    <row r="6375" ht="25.5" customHeight="1"/>
    <row r="6377" ht="38.25" customHeight="1"/>
    <row r="6379" ht="12.75" customHeight="1"/>
    <row r="6381" ht="25.5" customHeight="1"/>
    <row r="6383" ht="12.75" customHeight="1"/>
    <row r="6385" ht="25.5" customHeight="1"/>
    <row r="6387" ht="25.5" customHeight="1"/>
    <row r="6389" ht="38.25" customHeight="1"/>
    <row r="6391" ht="12.75" customHeight="1"/>
    <row r="6393" ht="127.5" customHeight="1"/>
    <row r="6395" ht="25.5" customHeight="1"/>
    <row r="6397" ht="25.5" customHeight="1"/>
    <row r="6399" ht="25.5" customHeight="1"/>
    <row r="6401" ht="25.5" customHeight="1"/>
    <row r="6403" ht="12.75" customHeight="1"/>
    <row r="6405" ht="63.75" customHeight="1"/>
    <row r="6407" ht="25.5" customHeight="1"/>
    <row r="6409" ht="63.75" customHeight="1"/>
    <row r="6411" ht="51" customHeight="1"/>
    <row r="6413" ht="51" customHeight="1"/>
    <row r="6415" ht="25.5" customHeight="1"/>
    <row r="6417" ht="25.5" customHeight="1"/>
    <row r="6419" ht="25.5" customHeight="1"/>
    <row r="6421" ht="25.5" customHeight="1"/>
    <row r="6423" ht="12.75" customHeight="1"/>
    <row r="6425" ht="38.25" customHeight="1"/>
    <row r="6427" ht="63.75" customHeight="1"/>
    <row r="6429" ht="51" customHeight="1"/>
    <row r="6431" ht="25.5" customHeight="1"/>
    <row r="6433" ht="25.5" customHeight="1"/>
    <row r="6435" ht="25.5" customHeight="1"/>
    <row r="6437" ht="63.75" customHeight="1"/>
    <row r="6439" ht="51" customHeight="1"/>
    <row r="6441" ht="63.75" customHeight="1"/>
    <row r="6443" ht="38.25" customHeight="1"/>
    <row r="6445" ht="51" customHeight="1"/>
    <row r="6447" ht="51" customHeight="1"/>
    <row r="6449" ht="25.5" customHeight="1"/>
    <row r="6451" ht="63.75" customHeight="1"/>
    <row r="6453" ht="63.75" customHeight="1"/>
    <row r="6455" ht="51" customHeight="1"/>
    <row r="6457" ht="63.75" customHeight="1"/>
    <row r="6459" ht="51" customHeight="1"/>
    <row r="6461" ht="12.75" customHeight="1"/>
    <row r="6463" ht="127.5" customHeight="1"/>
    <row r="6465" ht="204" customHeight="1"/>
    <row r="6467" ht="12.75" customHeight="1"/>
    <row r="6469" ht="12.75" customHeight="1"/>
    <row r="6471" ht="12.75" customHeight="1"/>
    <row r="6473" ht="12.75" customHeight="1"/>
    <row r="6475" ht="25.5" customHeight="1"/>
    <row r="6477" ht="63.75" customHeight="1"/>
    <row r="6479" ht="25.5" customHeight="1"/>
    <row r="6481" ht="89.25" customHeight="1"/>
    <row r="6483" ht="89.25" customHeight="1"/>
    <row r="6485" ht="25.5" customHeight="1"/>
    <row r="6487" ht="25.5" customHeight="1"/>
    <row r="6489" ht="63.75" customHeight="1"/>
    <row r="6493" ht="25.5" customHeight="1"/>
    <row r="6495" ht="51" customHeight="1"/>
    <row r="6497" ht="38.25" customHeight="1"/>
    <row r="6499" ht="25.5" customHeight="1"/>
    <row r="6501" ht="25.5" customHeight="1"/>
    <row r="6503" ht="25.5" customHeight="1"/>
    <row r="6505" ht="12.75" customHeight="1"/>
    <row r="6507" ht="25.5" customHeight="1"/>
    <row r="6509" ht="12.75" customHeight="1"/>
    <row r="6515" ht="12.75" customHeight="1"/>
    <row r="6517" ht="12.75" customHeight="1"/>
    <row r="6519" ht="12.75" customHeight="1"/>
    <row r="6521" ht="25.5" customHeight="1"/>
    <row r="6523" ht="63.75" customHeight="1"/>
    <row r="6525" ht="25.5" customHeight="1"/>
    <row r="6527" ht="89.25" customHeight="1"/>
    <row r="6529" ht="89.25" customHeight="1"/>
    <row r="6531" ht="25.5" customHeight="1"/>
    <row r="6533" ht="25.5" customHeight="1"/>
    <row r="6535" ht="63.75" customHeight="1"/>
    <row r="6539" ht="25.5" customHeight="1"/>
    <row r="6541" ht="51" customHeight="1"/>
    <row r="6543" ht="38.25" customHeight="1"/>
    <row r="6545" ht="25.5" customHeight="1"/>
    <row r="6547" ht="25.5" customHeight="1"/>
    <row r="6549" ht="25.5" customHeight="1"/>
    <row r="6551" ht="12.75" customHeight="1"/>
    <row r="6553" ht="25.5" customHeight="1"/>
    <row r="6559" ht="12.75" customHeight="1"/>
    <row r="6561" ht="12.75" customHeight="1"/>
    <row r="6563" ht="25.5" customHeight="1"/>
    <row r="6565" ht="63.75" customHeight="1"/>
    <row r="6567" ht="25.5" customHeight="1"/>
    <row r="6569" ht="89.25" customHeight="1"/>
    <row r="6571" ht="89.25" customHeight="1"/>
    <row r="6573" ht="25.5" customHeight="1"/>
    <row r="6575" ht="25.5" customHeight="1"/>
    <row r="6577" ht="63.75" customHeight="1"/>
    <row r="6581" ht="25.5" customHeight="1"/>
    <row r="6583" ht="51" customHeight="1"/>
    <row r="6585" ht="38.25" customHeight="1"/>
    <row r="6587" ht="25.5" customHeight="1"/>
    <row r="6589" ht="25.5" customHeight="1"/>
    <row r="6591" ht="25.5" customHeight="1"/>
    <row r="6593" ht="12.75" customHeight="1"/>
    <row r="6595" ht="25.5" customHeight="1"/>
    <row r="6599" ht="12.75" customHeight="1"/>
    <row r="6603" ht="12.75" customHeight="1"/>
    <row r="6605" ht="12.75" customHeight="1"/>
    <row r="6607" ht="25.5" customHeight="1"/>
    <row r="6609" ht="63.75" customHeight="1"/>
    <row r="6611" ht="25.5" customHeight="1"/>
    <row r="6613" ht="89.25" customHeight="1"/>
    <row r="6615" ht="89.25" customHeight="1"/>
    <row r="6617" ht="25.5" customHeight="1"/>
    <row r="6619" ht="25.5" customHeight="1"/>
    <row r="6621" ht="63.75" customHeight="1"/>
    <row r="6625" ht="25.5" customHeight="1"/>
    <row r="6627" ht="51" customHeight="1"/>
    <row r="6629" ht="38.25" customHeight="1"/>
    <row r="6631" ht="25.5" customHeight="1"/>
    <row r="6633" ht="25.5" customHeight="1"/>
    <row r="6635" ht="25.5" customHeight="1"/>
    <row r="6637" ht="12.75" customHeight="1"/>
    <row r="6639" ht="25.5" customHeight="1"/>
    <row r="6643" ht="12.75" customHeight="1"/>
    <row r="6647" ht="12.75" customHeight="1"/>
    <row r="6649" ht="12.75" customHeight="1"/>
    <row r="6651" ht="25.5" customHeight="1"/>
    <row r="6653" ht="63.75" customHeight="1"/>
    <row r="6655" ht="25.5" customHeight="1"/>
    <row r="6657" ht="89.25" customHeight="1"/>
    <row r="6659" ht="89.25" customHeight="1"/>
    <row r="6661" ht="25.5" customHeight="1"/>
    <row r="6663" ht="25.5" customHeight="1"/>
    <row r="6665" ht="63.75" customHeight="1"/>
    <row r="6669" ht="25.5" customHeight="1"/>
    <row r="6671" ht="51" customHeight="1"/>
    <row r="6673" ht="38.25" customHeight="1"/>
    <row r="6675" ht="25.5" customHeight="1"/>
    <row r="6677" ht="25.5" customHeight="1"/>
    <row r="6679" ht="25.5" customHeight="1"/>
    <row r="6681" ht="12.75" customHeight="1"/>
    <row r="6683" ht="25.5" customHeight="1"/>
    <row r="6685" ht="12.75" customHeight="1"/>
    <row r="6691" ht="12.75" customHeight="1"/>
    <row r="6693" ht="12.75" customHeight="1"/>
    <row r="6695" ht="25.5" customHeight="1"/>
    <row r="6697" ht="63.75" customHeight="1"/>
    <row r="6699" ht="25.5" customHeight="1"/>
    <row r="6701" ht="89.25" customHeight="1"/>
    <row r="6703" ht="89.25" customHeight="1"/>
    <row r="6705" ht="25.5" customHeight="1"/>
    <row r="6707" ht="25.5" customHeight="1"/>
    <row r="6709" ht="63.75" customHeight="1"/>
    <row r="6713" ht="25.5" customHeight="1"/>
    <row r="6715" ht="51" customHeight="1"/>
    <row r="6717" ht="38.25" customHeight="1"/>
    <row r="6719" ht="25.5" customHeight="1"/>
    <row r="6721" ht="25.5" customHeight="1"/>
    <row r="6723" ht="25.5" customHeight="1"/>
    <row r="6725" ht="12.75" customHeight="1"/>
    <row r="6727" ht="25.5" customHeight="1"/>
    <row r="6731" ht="12.75" customHeight="1"/>
    <row r="6735" ht="12.75" customHeight="1"/>
    <row r="6737" ht="12.75" customHeight="1"/>
    <row r="6739" ht="25.5" customHeight="1"/>
    <row r="6741" ht="63.75" customHeight="1"/>
    <row r="6743" ht="25.5" customHeight="1"/>
    <row r="6745" ht="89.25" customHeight="1"/>
    <row r="6747" ht="89.25" customHeight="1"/>
    <row r="6749" ht="25.5" customHeight="1"/>
    <row r="6751" ht="25.5" customHeight="1"/>
    <row r="6753" ht="63.75" customHeight="1"/>
    <row r="6757" ht="25.5" customHeight="1"/>
    <row r="6759" ht="51" customHeight="1"/>
    <row r="6761" ht="38.25" customHeight="1"/>
    <row r="6763" ht="25.5" customHeight="1"/>
    <row r="6765" ht="25.5" customHeight="1"/>
    <row r="6767" ht="25.5" customHeight="1"/>
    <row r="6769" ht="12.75" customHeight="1"/>
    <row r="6771" ht="25.5" customHeight="1"/>
    <row r="6775" ht="12.75" customHeight="1"/>
    <row r="6779" ht="12.75" customHeight="1"/>
    <row r="6781" ht="12.75" customHeight="1"/>
    <row r="6783" ht="25.5" customHeight="1"/>
    <row r="6785" ht="63.75" customHeight="1"/>
    <row r="6787" ht="25.5" customHeight="1"/>
    <row r="6789" ht="89.25" customHeight="1"/>
    <row r="6791" ht="89.25" customHeight="1"/>
    <row r="6793" ht="25.5" customHeight="1"/>
    <row r="6795" ht="25.5" customHeight="1"/>
    <row r="6797" ht="63.75" customHeight="1"/>
    <row r="6801" ht="25.5" customHeight="1"/>
    <row r="6803" ht="51" customHeight="1"/>
    <row r="6805" ht="38.25" customHeight="1"/>
    <row r="6807" ht="25.5" customHeight="1"/>
    <row r="6809" ht="25.5" customHeight="1"/>
    <row r="6811" ht="25.5" customHeight="1"/>
    <row r="6813" ht="12.75" customHeight="1"/>
    <row r="6815" ht="25.5" customHeight="1"/>
    <row r="6819" ht="12.75" customHeight="1"/>
    <row r="6823" ht="12.75" customHeight="1"/>
    <row r="6825" ht="12.75" customHeight="1"/>
    <row r="6827" ht="25.5" customHeight="1"/>
    <row r="6829" ht="63.75" customHeight="1"/>
    <row r="6831" ht="25.5" customHeight="1"/>
    <row r="6833" ht="89.25" customHeight="1"/>
    <row r="6835" ht="89.25" customHeight="1"/>
    <row r="6837" ht="25.5" customHeight="1"/>
    <row r="6839" ht="25.5" customHeight="1"/>
    <row r="6841" ht="63.75" customHeight="1"/>
    <row r="6845" ht="25.5" customHeight="1"/>
    <row r="6847" ht="51" customHeight="1"/>
    <row r="6849" ht="38.25" customHeight="1"/>
    <row r="6851" ht="25.5" customHeight="1"/>
    <row r="6853" ht="25.5" customHeight="1"/>
    <row r="6855" ht="25.5" customHeight="1"/>
    <row r="6857" ht="12.75" customHeight="1"/>
    <row r="6859" ht="25.5" customHeight="1"/>
    <row r="6863" ht="12.75" customHeight="1"/>
    <row r="6867" ht="12.75" customHeight="1"/>
    <row r="6869" ht="12.75" customHeight="1"/>
    <row r="6871" ht="25.5" customHeight="1"/>
    <row r="6873" ht="63.75" customHeight="1"/>
    <row r="6875" ht="25.5" customHeight="1"/>
    <row r="6877" ht="89.25" customHeight="1"/>
    <row r="6879" ht="89.25" customHeight="1"/>
    <row r="6881" ht="25.5" customHeight="1"/>
    <row r="6883" ht="25.5" customHeight="1"/>
    <row r="6885" ht="63.75" customHeight="1"/>
    <row r="6889" ht="25.5" customHeight="1"/>
    <row r="6891" ht="51" customHeight="1"/>
    <row r="6893" ht="38.25" customHeight="1"/>
    <row r="6895" ht="25.5" customHeight="1"/>
    <row r="6897" ht="25.5" customHeight="1"/>
    <row r="6899" ht="25.5" customHeight="1"/>
    <row r="6901" ht="12.75" customHeight="1"/>
    <row r="6903" ht="25.5" customHeight="1"/>
    <row r="6907" ht="12.75" customHeight="1"/>
    <row r="6911" ht="12.75" customHeight="1"/>
    <row r="6913" ht="12.75" customHeight="1"/>
    <row r="6915" ht="25.5" customHeight="1"/>
    <row r="6917" ht="63.75" customHeight="1"/>
    <row r="6919" ht="25.5" customHeight="1"/>
    <row r="6921" ht="89.25" customHeight="1"/>
    <row r="6923" ht="89.25" customHeight="1"/>
    <row r="6925" ht="25.5" customHeight="1"/>
    <row r="6927" ht="25.5" customHeight="1"/>
    <row r="6929" ht="63.75" customHeight="1"/>
    <row r="6933" ht="25.5" customHeight="1"/>
    <row r="6935" ht="51" customHeight="1"/>
    <row r="6937" ht="38.25" customHeight="1"/>
    <row r="6939" ht="25.5" customHeight="1"/>
    <row r="6941" ht="25.5" customHeight="1"/>
    <row r="6943" ht="25.5" customHeight="1"/>
    <row r="6945" ht="12.75" customHeight="1"/>
    <row r="6947" ht="25.5" customHeight="1"/>
    <row r="6951" ht="12.75" customHeight="1"/>
    <row r="6955" ht="12.75" customHeight="1"/>
    <row r="6957" ht="12.75" customHeight="1"/>
    <row r="6959" ht="25.5" customHeight="1"/>
    <row r="6961" ht="63.75" customHeight="1"/>
    <row r="6963" ht="25.5" customHeight="1"/>
    <row r="6965" ht="89.25" customHeight="1"/>
    <row r="6967" ht="89.25" customHeight="1"/>
    <row r="6969" ht="25.5" customHeight="1"/>
    <row r="6971" ht="25.5" customHeight="1"/>
    <row r="6973" ht="63.75" customHeight="1"/>
    <row r="6977" ht="25.5" customHeight="1"/>
    <row r="6979" ht="51" customHeight="1"/>
    <row r="6981" ht="38.25" customHeight="1"/>
    <row r="6983" ht="25.5" customHeight="1"/>
    <row r="6985" ht="25.5" customHeight="1"/>
    <row r="6987" ht="25.5" customHeight="1"/>
    <row r="6989" ht="12.75" customHeight="1"/>
    <row r="6991" ht="25.5" customHeight="1"/>
    <row r="6995" ht="12.75" customHeight="1"/>
    <row r="6999" ht="12.75" customHeight="1"/>
    <row r="7001" ht="12.75" customHeight="1"/>
    <row r="7003" ht="25.5" customHeight="1"/>
    <row r="7005" ht="63.75" customHeight="1"/>
    <row r="7007" ht="25.5" customHeight="1"/>
    <row r="7009" ht="89.25" customHeight="1"/>
    <row r="7011" ht="89.25" customHeight="1"/>
    <row r="7013" ht="25.5" customHeight="1"/>
    <row r="7015" ht="25.5" customHeight="1"/>
    <row r="7017" ht="63.75" customHeight="1"/>
    <row r="7021" ht="25.5" customHeight="1"/>
    <row r="7023" ht="51" customHeight="1"/>
    <row r="7025" ht="38.25" customHeight="1"/>
    <row r="7027" ht="25.5" customHeight="1"/>
    <row r="7029" ht="25.5" customHeight="1"/>
    <row r="7031" ht="25.5" customHeight="1"/>
    <row r="7033" ht="12.75" customHeight="1"/>
    <row r="7035" ht="25.5" customHeight="1"/>
    <row r="7039" ht="12.75" customHeight="1"/>
    <row r="7043" ht="12.75" customHeight="1"/>
    <row r="7045" ht="12.75" customHeight="1"/>
    <row r="7047" ht="25.5" customHeight="1"/>
    <row r="7049" ht="63.75" customHeight="1"/>
    <row r="7051" ht="25.5" customHeight="1"/>
    <row r="7053" ht="89.25" customHeight="1"/>
    <row r="7055" ht="89.25" customHeight="1"/>
    <row r="7057" ht="25.5" customHeight="1"/>
    <row r="7059" ht="25.5" customHeight="1"/>
    <row r="7061" ht="63.75" customHeight="1"/>
    <row r="7065" ht="25.5" customHeight="1"/>
    <row r="7067" ht="51" customHeight="1"/>
    <row r="7069" ht="38.25" customHeight="1"/>
    <row r="7071" ht="25.5" customHeight="1"/>
    <row r="7073" ht="25.5" customHeight="1"/>
    <row r="7075" ht="25.5" customHeight="1"/>
    <row r="7077" ht="12.75" customHeight="1"/>
    <row r="7079" ht="25.5" customHeight="1"/>
    <row r="7083" ht="12.75" customHeight="1"/>
    <row r="7087" ht="12.75" customHeight="1"/>
    <row r="7089" ht="12.75" customHeight="1"/>
    <row r="7091" ht="25.5" customHeight="1"/>
    <row r="7093" ht="63.75" customHeight="1"/>
    <row r="7095" ht="25.5" customHeight="1"/>
    <row r="7097" ht="89.25" customHeight="1"/>
    <row r="7099" ht="89.25" customHeight="1"/>
    <row r="7101" ht="25.5" customHeight="1"/>
    <row r="7103" ht="25.5" customHeight="1"/>
    <row r="7105" ht="63.75" customHeight="1"/>
    <row r="7109" ht="25.5" customHeight="1"/>
    <row r="7111" ht="51" customHeight="1"/>
    <row r="7113" ht="38.25" customHeight="1"/>
    <row r="7115" ht="25.5" customHeight="1"/>
    <row r="7117" ht="25.5" customHeight="1"/>
    <row r="7119" ht="25.5" customHeight="1"/>
    <row r="7121" ht="12.75" customHeight="1"/>
    <row r="7123" ht="25.5" customHeight="1"/>
    <row r="7127" ht="12.75" customHeight="1"/>
    <row r="7131" ht="12.75" customHeight="1"/>
    <row r="7133" ht="12.75" customHeight="1"/>
    <row r="7135" ht="25.5" customHeight="1"/>
    <row r="7137" ht="63.75" customHeight="1"/>
    <row r="7139" ht="25.5" customHeight="1"/>
    <row r="7141" ht="89.25" customHeight="1"/>
    <row r="7143" ht="89.25" customHeight="1"/>
    <row r="7145" ht="25.5" customHeight="1"/>
    <row r="7147" ht="25.5" customHeight="1"/>
    <row r="7149" ht="63.75" customHeight="1"/>
    <row r="7153" ht="25.5" customHeight="1"/>
    <row r="7155" ht="51" customHeight="1"/>
    <row r="7157" ht="38.25" customHeight="1"/>
    <row r="7159" ht="25.5" customHeight="1"/>
    <row r="7161" ht="25.5" customHeight="1"/>
    <row r="7163" ht="25.5" customHeight="1"/>
    <row r="7165" ht="12.75" customHeight="1"/>
    <row r="7167" ht="25.5" customHeight="1"/>
    <row r="7171" ht="12.75" customHeight="1"/>
    <row r="7175" ht="12.75" customHeight="1"/>
    <row r="7177" ht="12.75" customHeight="1"/>
    <row r="7179" ht="25.5" customHeight="1"/>
    <row r="7181" ht="25.5" customHeight="1"/>
    <row r="7183" ht="63.75" customHeight="1"/>
    <row r="7185" ht="25.5" customHeight="1"/>
    <row r="7187" ht="89.25" customHeight="1"/>
    <row r="7189" ht="89.25" customHeight="1"/>
    <row r="7191" ht="25.5" customHeight="1"/>
    <row r="7193" ht="25.5" customHeight="1"/>
    <row r="7195" ht="63.75" customHeight="1"/>
    <row r="7199" ht="25.5" customHeight="1"/>
    <row r="7201" ht="51" customHeight="1"/>
    <row r="7203" ht="38.25" customHeight="1"/>
    <row r="7205" ht="25.5" customHeight="1"/>
    <row r="7207" ht="38.25" customHeight="1"/>
    <row r="7209" ht="12.75" customHeight="1"/>
    <row r="7211" ht="12.75" customHeight="1"/>
    <row r="7213" ht="12.75" customHeight="1"/>
    <row r="7215" ht="12.75" customHeight="1"/>
    <row r="7217" ht="25.5" customHeight="1"/>
    <row r="7219" ht="25.5" customHeight="1"/>
    <row r="7221" ht="63.75" customHeight="1"/>
    <row r="7223" ht="25.5" customHeight="1"/>
    <row r="7225" ht="89.25" customHeight="1"/>
    <row r="7227" ht="89.25" customHeight="1"/>
    <row r="7229" ht="25.5" customHeight="1"/>
    <row r="7231" ht="25.5" customHeight="1"/>
    <row r="7233" ht="63.75" customHeight="1"/>
    <row r="7237" ht="25.5" customHeight="1"/>
    <row r="7239" ht="51" customHeight="1"/>
    <row r="7241" ht="38.25" customHeight="1"/>
    <row r="7243" ht="25.5" customHeight="1"/>
    <row r="7245" ht="38.25" customHeight="1"/>
    <row r="7247" ht="12.75" customHeight="1"/>
    <row r="7249" ht="12.75" customHeight="1"/>
    <row r="7251" ht="12.75" customHeight="1"/>
    <row r="7253" ht="12.75" customHeight="1"/>
    <row r="7255" ht="25.5" customHeight="1"/>
    <row r="7257" ht="25.5" customHeight="1"/>
    <row r="7259" ht="63.75" customHeight="1"/>
    <row r="7261" ht="25.5" customHeight="1"/>
    <row r="7263" ht="89.25" customHeight="1"/>
    <row r="7265" ht="89.25" customHeight="1"/>
    <row r="7267" ht="25.5" customHeight="1"/>
    <row r="7269" ht="25.5" customHeight="1"/>
    <row r="7271" ht="63.75" customHeight="1"/>
    <row r="7275" ht="25.5" customHeight="1"/>
    <row r="7277" ht="51" customHeight="1"/>
    <row r="7279" ht="38.25" customHeight="1"/>
    <row r="7281" ht="25.5" customHeight="1"/>
    <row r="7283" ht="38.25" customHeight="1"/>
    <row r="7285" ht="12.75" customHeight="1"/>
    <row r="7287" ht="12.75" customHeight="1"/>
    <row r="7289" ht="12.75" customHeight="1"/>
    <row r="7291" ht="12.75" customHeight="1"/>
    <row r="7293" ht="25.5" customHeight="1"/>
    <row r="7295" ht="25.5" customHeight="1"/>
    <row r="7297" ht="63.75" customHeight="1"/>
    <row r="7299" ht="25.5" customHeight="1"/>
    <row r="7301" ht="89.25" customHeight="1"/>
    <row r="7303" ht="89.25" customHeight="1"/>
    <row r="7305" ht="25.5" customHeight="1"/>
    <row r="7307" ht="25.5" customHeight="1"/>
    <row r="7309" ht="63.75" customHeight="1"/>
    <row r="7313" ht="25.5" customHeight="1"/>
    <row r="7315" ht="51" customHeight="1"/>
    <row r="7317" ht="38.25" customHeight="1"/>
    <row r="7319" ht="25.5" customHeight="1"/>
    <row r="7321" ht="38.25" customHeight="1"/>
    <row r="7323" ht="12.75" customHeight="1"/>
    <row r="7325" ht="12.75" customHeight="1"/>
    <row r="7327" ht="12.75" customHeight="1"/>
    <row r="7329" ht="25.5" customHeight="1"/>
    <row r="7331" ht="12.75" customHeight="1"/>
    <row r="7333" ht="63.75" customHeight="1"/>
    <row r="7335" ht="51" customHeight="1"/>
    <row r="7337" ht="76.5" customHeight="1"/>
    <row r="7339" ht="51" customHeight="1"/>
    <row r="7341" ht="89.25" customHeight="1"/>
    <row r="7343" ht="76.5" customHeight="1"/>
    <row r="7345" ht="25.5" customHeight="1"/>
    <row r="7347" ht="63.75" customHeight="1"/>
    <row r="7349" ht="12.75" customHeight="1"/>
    <row r="7351" ht="51" customHeight="1"/>
    <row r="7353" ht="38.25" customHeight="1"/>
    <row r="7355" ht="25.5" customHeight="1"/>
    <row r="7357" ht="25.5" customHeight="1"/>
    <row r="7359" ht="12.75" customHeight="1"/>
    <row r="7361" ht="25.5" customHeight="1"/>
    <row r="7363" ht="12.75" customHeight="1"/>
    <row r="7365" ht="25.5" customHeight="1"/>
    <row r="7367" ht="12.75" customHeight="1"/>
    <row r="7369" ht="25.5" customHeight="1"/>
    <row r="7371" ht="25.5" customHeight="1"/>
    <row r="7373" ht="25.5" customHeight="1"/>
    <row r="7375" ht="25.5" customHeight="1"/>
    <row r="7377" ht="51" customHeight="1"/>
    <row r="7379" ht="63.75" customHeight="1"/>
    <row r="7381" ht="76.5" customHeight="1"/>
    <row r="7383" ht="76.5" customHeight="1"/>
    <row r="7385" ht="25.5" customHeight="1"/>
    <row r="7387" ht="51" customHeight="1"/>
    <row r="7389" ht="38.25" customHeight="1"/>
    <row r="7391" ht="25.5" customHeight="1"/>
    <row r="7393" ht="25.5" customHeight="1"/>
    <row r="7395" ht="25.5" customHeight="1"/>
    <row r="7397" ht="38.25" customHeight="1"/>
    <row r="7399" ht="25.5" customHeight="1"/>
    <row r="7401" ht="76.5" customHeight="1"/>
    <row r="7403" ht="25.5" customHeight="1"/>
    <row r="7407" ht="25.5" customHeight="1"/>
    <row r="7409" ht="25.5" customHeight="1"/>
    <row r="7411" ht="25.5" customHeight="1"/>
    <row r="7413" ht="25.5" customHeight="1"/>
    <row r="7415" ht="89.25" customHeight="1"/>
    <row r="7417" ht="76.5" customHeight="1"/>
    <row r="7419" ht="25.5" customHeight="1"/>
    <row r="7423" ht="25.5" customHeight="1"/>
    <row r="7425" ht="25.5" customHeight="1"/>
    <row r="7427" ht="63.75" customHeight="1"/>
    <row r="7431" ht="51" customHeight="1"/>
    <row r="7433" ht="38.25" customHeight="1"/>
    <row r="7435" ht="38.25" customHeight="1"/>
    <row r="7437" ht="25.5" customHeight="1"/>
    <row r="7439" ht="38.25" customHeight="1"/>
    <row r="7441" ht="25.5" customHeight="1"/>
    <row r="7443" ht="25.5" customHeight="1"/>
    <row r="7445" ht="76.5" customHeight="1"/>
    <row r="7447" ht="12.75" customHeight="1"/>
    <row r="7449" ht="25.5" customHeight="1"/>
    <row r="7451" ht="25.5" customHeight="1"/>
    <row r="7453" ht="25.5" customHeight="1"/>
    <row r="7455" ht="63.75" customHeight="1"/>
    <row r="7457" ht="51" customHeight="1"/>
    <row r="7459" ht="76.5" customHeight="1"/>
    <row r="7461" ht="51" customHeight="1"/>
    <row r="7463" ht="25.5" customHeight="1"/>
    <row r="7465" ht="76.5" customHeight="1"/>
    <row r="7467" ht="25.5" customHeight="1"/>
    <row r="7469" ht="63.75" customHeight="1"/>
    <row r="7471" ht="12.75" customHeight="1"/>
    <row r="7473" ht="51" customHeight="1"/>
    <row r="7475" ht="38.25" customHeight="1"/>
    <row r="7477" ht="25.5" customHeight="1"/>
    <row r="7479" ht="12.75" customHeight="1"/>
    <row r="7481" ht="25.5" customHeight="1"/>
    <row r="7483" ht="76.5" customHeight="1"/>
    <row r="7485" ht="25.5" customHeight="1"/>
    <row r="7487" ht="63.75" customHeight="1"/>
    <row r="7489" ht="51" customHeight="1"/>
    <row r="7491" ht="25.5" customHeight="1"/>
    <row r="7493" ht="38.25" customHeight="1"/>
    <row r="7495" ht="12.75" customHeight="1"/>
    <row r="7497" ht="12.75" customHeight="1"/>
    <row r="7499" ht="25.5" customHeight="1"/>
    <row r="7501" ht="63.75" customHeight="1"/>
    <row r="7503" ht="89.25" customHeight="1"/>
    <row r="7505" ht="89.25" customHeight="1"/>
    <row r="7507" ht="25.5" customHeight="1"/>
    <row r="7509" ht="25.5" customHeight="1"/>
    <row r="7511" ht="63.75" customHeight="1"/>
    <row r="7515" ht="25.5" customHeight="1"/>
    <row r="7517" ht="51" customHeight="1"/>
    <row r="7519" ht="38.25" customHeight="1"/>
    <row r="7521" ht="25.5" customHeight="1"/>
    <row r="7523" ht="25.5" customHeight="1"/>
    <row r="7525" ht="12.75" customHeight="1"/>
    <row r="7527" ht="25.5" customHeight="1"/>
    <row r="7529" ht="114.75" customHeight="1"/>
    <row r="7531" ht="51" customHeight="1"/>
    <row r="7533" ht="38.25" customHeight="1"/>
    <row r="7535" ht="25.5" customHeight="1"/>
    <row r="7537" ht="25.5" customHeight="1"/>
    <row r="7539" ht="63.75" customHeight="1"/>
    <row r="7541" ht="51" customHeight="1"/>
    <row r="7543" ht="25.5" customHeight="1"/>
    <row r="7545" ht="76.5" customHeight="1"/>
    <row r="7547" ht="12.75" customHeight="1"/>
    <row r="7549" ht="12.75" customHeight="1"/>
    <row r="7551" ht="63.75" customHeight="1"/>
    <row r="7553" ht="12.75" customHeight="1"/>
    <row r="7555" ht="25.5" customHeight="1"/>
    <row r="7557" ht="25.5" customHeight="1"/>
    <row r="7559" ht="12.75" customHeight="1"/>
    <row r="7561" ht="25.5" customHeight="1"/>
    <row r="7563" ht="63.75" customHeight="1"/>
    <row r="7565" ht="89.25" customHeight="1"/>
    <row r="7567" ht="25.5" customHeight="1"/>
    <row r="7569" ht="12.75" customHeight="1"/>
    <row r="7571" ht="63.75" customHeight="1"/>
    <row r="7573" ht="12.75" customHeight="1"/>
    <row r="7575" ht="25.5" customHeight="1"/>
    <row r="7577" ht="89.25" customHeight="1"/>
    <row r="7579" ht="153" customHeight="1"/>
    <row r="7581" ht="153" customHeight="1"/>
    <row r="7583" ht="102" customHeight="1"/>
    <row r="7585" ht="12.75" customHeight="1"/>
    <row r="7587" ht="51" customHeight="1"/>
    <row r="7589" ht="38.25" customHeight="1"/>
    <row r="7591" ht="25.5" customHeight="1"/>
    <row r="7593" ht="114.75" customHeight="1"/>
    <row r="7595" ht="51" customHeight="1"/>
    <row r="7597" ht="25.5" customHeight="1"/>
    <row r="7599" ht="51" customHeight="1"/>
    <row r="7601" ht="76.5" customHeight="1"/>
    <row r="7603" ht="51" customHeight="1"/>
    <row r="7605" ht="51" customHeight="1"/>
    <row r="7607" ht="89.25" customHeight="1"/>
    <row r="7609" ht="127.5" customHeight="1"/>
    <row r="7611" ht="76.5" customHeight="1"/>
    <row r="7613" ht="25.5" customHeight="1"/>
    <row r="7615" ht="25.5" customHeight="1"/>
    <row r="7617" ht="63.75" customHeight="1"/>
    <row r="7621" ht="12.75" customHeight="1"/>
    <row r="7623" ht="51" customHeight="1"/>
    <row r="7625" ht="38.25" customHeight="1"/>
    <row r="7627" ht="51" customHeight="1"/>
    <row r="7629" ht="38.25" customHeight="1"/>
    <row r="7631" ht="25.5" customHeight="1"/>
    <row r="7633" ht="89.25" customHeight="1"/>
    <row r="7635" ht="51" customHeight="1"/>
    <row r="7637" ht="25.5" customHeight="1"/>
    <row r="7639" ht="51" customHeight="1"/>
    <row r="7641" ht="76.5" customHeight="1"/>
    <row r="7643" ht="51" customHeight="1"/>
    <row r="7645" ht="51" customHeight="1"/>
    <row r="7647" ht="89.25" customHeight="1"/>
    <row r="7649" ht="127.5" customHeight="1"/>
    <row r="7651" ht="76.5" customHeight="1"/>
    <row r="7653" ht="25.5" customHeight="1"/>
    <row r="7655" ht="25.5" customHeight="1"/>
    <row r="7657" ht="63.75" customHeight="1"/>
    <row r="7661" ht="51" customHeight="1"/>
    <row r="7663" ht="38.25" customHeight="1"/>
    <row r="7665" ht="12.75" customHeight="1"/>
    <row r="7667" ht="51" customHeight="1"/>
    <row r="7669" ht="38.25" customHeight="1"/>
    <row r="7671" ht="114.75" customHeight="1"/>
    <row r="7673" ht="51" customHeight="1"/>
    <row r="7675" ht="25.5" customHeight="1"/>
    <row r="7677" ht="51" customHeight="1"/>
    <row r="7679" ht="76.5" customHeight="1"/>
    <row r="7681" ht="51" customHeight="1"/>
    <row r="7683" ht="51" customHeight="1"/>
    <row r="7685" ht="89.25" customHeight="1"/>
    <row r="7687" ht="127.5" customHeight="1"/>
    <row r="7689" ht="76.5" customHeight="1"/>
    <row r="7691" ht="25.5" customHeight="1"/>
    <row r="7693" ht="63.75" customHeight="1"/>
    <row r="7695" ht="25.5" customHeight="1"/>
    <row r="7699" ht="51" customHeight="1"/>
    <row r="7701" ht="38.25" customHeight="1"/>
    <row r="7703" ht="12.75" customHeight="1"/>
    <row r="7705" ht="25.5" customHeight="1"/>
    <row r="7707" ht="12.75" customHeight="1"/>
    <row r="7709" ht="12.75" customHeight="1"/>
    <row r="7711" ht="25.5" customHeight="1"/>
    <row r="7713" ht="25.5" customHeight="1"/>
    <row r="7715" ht="12.75" customHeight="1"/>
    <row r="7717" ht="114.75" customHeight="1"/>
    <row r="7719" ht="51" customHeight="1"/>
    <row r="7721" ht="51" customHeight="1"/>
    <row r="7723" ht="51" customHeight="1"/>
    <row r="7725" ht="51" customHeight="1"/>
    <row r="7727" ht="89.25" customHeight="1"/>
    <row r="7729" ht="89.25" customHeight="1"/>
    <row r="7731" ht="127.5" customHeight="1"/>
    <row r="7733" ht="76.5" customHeight="1"/>
    <row r="7735" ht="25.5" customHeight="1"/>
    <row r="7737" ht="63.75" customHeight="1"/>
    <row r="7741" ht="51" customHeight="1"/>
    <row r="7743" ht="12.75" customHeight="1"/>
    <row r="7745" ht="38.25" customHeight="1"/>
    <row r="7747" ht="12.75" customHeight="1"/>
    <row r="7749" ht="12.75" customHeight="1"/>
    <row r="7751" ht="25.5" customHeight="1"/>
    <row r="7753" ht="25.5" customHeight="1"/>
    <row r="7755" ht="12.75" customHeight="1"/>
    <row r="7757" ht="114.75" customHeight="1"/>
    <row r="7759" ht="51" customHeight="1"/>
    <row r="7761" ht="51" customHeight="1"/>
    <row r="7763" ht="51" customHeight="1"/>
    <row r="7765" ht="51" customHeight="1"/>
    <row r="7767" ht="89.25" customHeight="1"/>
    <row r="7769" ht="89.25" customHeight="1"/>
    <row r="7771" ht="127.5" customHeight="1"/>
    <row r="7773" ht="76.5" customHeight="1"/>
    <row r="7775" ht="25.5" customHeight="1"/>
    <row r="7777" ht="63.75" customHeight="1"/>
    <row r="7781" ht="51" customHeight="1"/>
    <row r="7783" ht="38.25" customHeight="1"/>
    <row r="7785" ht="51" customHeight="1"/>
    <row r="7787" ht="12.75" customHeight="1"/>
    <row r="7789" ht="25.5" customHeight="1"/>
    <row r="7791" ht="12.75" customHeight="1"/>
    <row r="7793" ht="25.5" customHeight="1"/>
    <row r="7795" ht="25.5" customHeight="1"/>
    <row r="7797" ht="25.5" customHeight="1"/>
    <row r="7799" ht="12.75" customHeight="1"/>
    <row r="7801" ht="114.75" customHeight="1"/>
    <row r="7803" ht="51" customHeight="1"/>
    <row r="7805" ht="51" customHeight="1"/>
    <row r="7807" ht="51" customHeight="1"/>
    <row r="7809" ht="51" customHeight="1"/>
    <row r="7811" ht="89.25" customHeight="1"/>
    <row r="7813" ht="89.25" customHeight="1"/>
    <row r="7815" ht="127.5" customHeight="1"/>
    <row r="7817" ht="76.5" customHeight="1"/>
    <row r="7819" ht="25.5" customHeight="1"/>
    <row r="7823" ht="51" customHeight="1"/>
    <row r="7825" ht="38.25" customHeight="1"/>
    <row r="7827" ht="51" customHeight="1"/>
    <row r="7829" ht="25.5" customHeight="1"/>
    <row r="7831" ht="25.5" customHeight="1"/>
    <row r="7833" ht="25.5" customHeight="1"/>
    <row r="7835" ht="51" customHeight="1"/>
    <row r="7837" ht="25.5" customHeight="1"/>
    <row r="7839" ht="114.75" customHeight="1"/>
    <row r="7841" ht="51" customHeight="1"/>
    <row r="7843" ht="25.5" customHeight="1"/>
    <row r="7845" ht="51" customHeight="1"/>
    <row r="7847" ht="76.5" customHeight="1"/>
    <row r="7849" ht="51" customHeight="1"/>
    <row r="7851" ht="51" customHeight="1"/>
    <row r="7853" ht="89.25" customHeight="1"/>
    <row r="7855" ht="127.5" customHeight="1"/>
    <row r="7857" ht="76.5" customHeight="1"/>
    <row r="7859" ht="25.5" customHeight="1"/>
    <row r="7861" ht="63.75" customHeight="1"/>
    <row r="7863" ht="25.5" customHeight="1"/>
    <row r="7867" ht="51" customHeight="1"/>
    <row r="7869" ht="12.75" customHeight="1"/>
    <row r="7871" ht="38.25" customHeight="1"/>
    <row r="7873" ht="51" customHeight="1"/>
    <row r="7875" ht="25.5" customHeight="1"/>
    <row r="7877" ht="114.75" customHeight="1"/>
    <row r="7879" ht="51" customHeight="1"/>
    <row r="7881" ht="25.5" customHeight="1"/>
    <row r="7883" ht="51" customHeight="1"/>
    <row r="7885" ht="76.5" customHeight="1"/>
    <row r="7887" ht="51" customHeight="1"/>
    <row r="7889" ht="51" customHeight="1"/>
    <row r="7891" ht="89.25" customHeight="1"/>
    <row r="7893" ht="127.5" customHeight="1"/>
    <row r="7895" ht="76.5" customHeight="1"/>
    <row r="7897" ht="25.5" customHeight="1"/>
    <row r="7899" ht="63.75" customHeight="1"/>
    <row r="7901" ht="25.5" customHeight="1"/>
    <row r="7905" ht="51" customHeight="1"/>
    <row r="7907" ht="12.75" customHeight="1"/>
    <row r="7909" ht="38.25" customHeight="1"/>
    <row r="7911" ht="51" customHeight="1"/>
    <row r="7913" ht="25.5" customHeight="1"/>
    <row r="7915" ht="114.75" customHeight="1"/>
    <row r="7917" ht="51" customHeight="1"/>
    <row r="7919" ht="25.5" customHeight="1"/>
    <row r="7921" ht="51" customHeight="1"/>
    <row r="7923" ht="76.5" customHeight="1"/>
    <row r="7925" ht="51" customHeight="1"/>
    <row r="7927" ht="51" customHeight="1"/>
    <row r="7929" ht="89.25" customHeight="1"/>
    <row r="7931" ht="127.5" customHeight="1"/>
    <row r="7933" ht="76.5" customHeight="1"/>
    <row r="7935" ht="25.5" customHeight="1"/>
    <row r="7937" ht="63.75" customHeight="1"/>
    <row r="7939" ht="25.5" customHeight="1"/>
    <row r="7943" ht="51" customHeight="1"/>
    <row r="7945" ht="12.75" customHeight="1"/>
    <row r="7947" ht="38.25" customHeight="1"/>
    <row r="7949" ht="51" customHeight="1"/>
    <row r="7951" ht="25.5" customHeight="1"/>
    <row r="7953" ht="114.75" customHeight="1"/>
    <row r="7955" ht="51" customHeight="1"/>
    <row r="7957" ht="25.5" customHeight="1"/>
    <row r="7959" ht="51" customHeight="1"/>
    <row r="7961" ht="76.5" customHeight="1"/>
    <row r="7963" ht="51" customHeight="1"/>
    <row r="7965" ht="51" customHeight="1"/>
    <row r="7967" ht="89.25" customHeight="1"/>
    <row r="7969" ht="127.5" customHeight="1"/>
    <row r="7971" ht="76.5" customHeight="1"/>
    <row r="7973" ht="25.5" customHeight="1"/>
    <row r="7975" ht="63.75" customHeight="1"/>
    <row r="7977" ht="25.5" customHeight="1"/>
    <row r="7981" ht="51" customHeight="1"/>
    <row r="7983" ht="38.25" customHeight="1"/>
    <row r="7985" ht="51" customHeight="1"/>
    <row r="7987" ht="25.5" customHeight="1"/>
    <row r="7989" ht="114.75" customHeight="1"/>
    <row r="7991" ht="51" customHeight="1"/>
    <row r="7993" ht="25.5" customHeight="1"/>
    <row r="7995" ht="51" customHeight="1"/>
    <row r="7997" ht="76.5" customHeight="1"/>
    <row r="7999" ht="51" customHeight="1"/>
    <row r="8001" ht="51" customHeight="1"/>
    <row r="8003" ht="89.25" customHeight="1"/>
    <row r="8005" ht="127.5" customHeight="1"/>
    <row r="8007" ht="76.5" customHeight="1"/>
    <row r="8009" ht="25.5" customHeight="1"/>
    <row r="8011" ht="63.75" customHeight="1"/>
    <row r="8013" ht="25.5" customHeight="1"/>
    <row r="8017" ht="51" customHeight="1"/>
    <row r="8019" ht="12.75" customHeight="1"/>
    <row r="8021" ht="38.25" customHeight="1"/>
    <row r="8023" ht="51" customHeight="1"/>
    <row r="8025" ht="25.5" customHeight="1"/>
    <row r="8027" ht="114.75" customHeight="1"/>
    <row r="8029" ht="51" customHeight="1"/>
    <row r="8031" ht="25.5" customHeight="1"/>
    <row r="8033" ht="51" customHeight="1"/>
    <row r="8035" ht="76.5" customHeight="1"/>
    <row r="8037" ht="51" customHeight="1"/>
    <row r="8039" ht="51" customHeight="1"/>
    <row r="8041" ht="89.25" customHeight="1"/>
    <row r="8043" ht="127.5" customHeight="1"/>
    <row r="8045" ht="76.5" customHeight="1"/>
    <row r="8047" ht="25.5" customHeight="1"/>
    <row r="8049" ht="63.75" customHeight="1"/>
    <row r="8051" ht="25.5" customHeight="1"/>
    <row r="8055" ht="51" customHeight="1"/>
    <row r="8057" ht="12.75" customHeight="1"/>
    <row r="8059" ht="38.25" customHeight="1"/>
    <row r="8061" ht="51" customHeight="1"/>
    <row r="8063" ht="38.25" customHeight="1"/>
    <row r="8065" ht="114.75" customHeight="1"/>
    <row r="8067" ht="51" customHeight="1"/>
    <row r="8069" ht="25.5" customHeight="1"/>
    <row r="8071" ht="51" customHeight="1"/>
    <row r="8073" ht="76.5" customHeight="1"/>
    <row r="8075" ht="51" customHeight="1"/>
    <row r="8077" ht="51" customHeight="1"/>
    <row r="8079" ht="89.25" customHeight="1"/>
    <row r="8081" ht="127.5" customHeight="1"/>
    <row r="8083" ht="76.5" customHeight="1"/>
    <row r="8085" ht="25.5" customHeight="1"/>
    <row r="8087" ht="63.75" customHeight="1"/>
    <row r="8089" ht="25.5" customHeight="1"/>
    <row r="8093" ht="51" customHeight="1"/>
    <row r="8095" ht="38.25" customHeight="1"/>
    <row r="8097" ht="12.75" customHeight="1"/>
    <row r="8099" ht="25.5" customHeight="1"/>
    <row r="8101" ht="12.75" customHeight="1"/>
    <row r="8103" ht="25.5" customHeight="1"/>
    <row r="8105" ht="25.5" customHeight="1"/>
    <row r="8107" ht="114.75" customHeight="1"/>
    <row r="8109" ht="51" customHeight="1"/>
    <row r="8111" ht="25.5" customHeight="1"/>
    <row r="8113" ht="51" customHeight="1"/>
    <row r="8115" ht="76.5" customHeight="1"/>
    <row r="8117" ht="51" customHeight="1"/>
    <row r="8119" ht="51" customHeight="1"/>
    <row r="8121" ht="89.25" customHeight="1"/>
    <row r="8123" ht="127.5" customHeight="1"/>
    <row r="8125" ht="76.5" customHeight="1"/>
    <row r="8127" ht="25.5" customHeight="1"/>
    <row r="8129" ht="25.5" customHeight="1"/>
    <row r="8131" ht="38.25" customHeight="1"/>
    <row r="8133" ht="63.75" customHeight="1"/>
    <row r="8135" ht="25.5" customHeight="1"/>
    <row r="8139" ht="51" customHeight="1"/>
    <row r="8141" ht="12.75" customHeight="1"/>
    <row r="8143" ht="38.25" customHeight="1"/>
    <row r="8145" ht="12.75" customHeight="1"/>
    <row r="8147" ht="114.75" customHeight="1"/>
    <row r="8149" ht="51" customHeight="1"/>
    <row r="8151" ht="89.25" customHeight="1"/>
    <row r="8153" ht="127.5" customHeight="1"/>
    <row r="8155" ht="25.5" customHeight="1"/>
    <row r="8157" ht="38.25" customHeight="1"/>
    <row r="8159" ht="25.5" customHeight="1"/>
    <row r="8161" ht="38.25" customHeight="1"/>
    <row r="8163" ht="76.5" customHeight="1"/>
    <row r="8165" ht="114.75" customHeight="1"/>
    <row r="8167" ht="51" customHeight="1"/>
    <row r="8169" ht="25.5" customHeight="1"/>
    <row r="8171" ht="51" customHeight="1"/>
    <row r="8173" ht="76.5" customHeight="1"/>
    <row r="8175" ht="89.25" customHeight="1"/>
    <row r="8177" ht="127.5" customHeight="1"/>
    <row r="8179" ht="25.5" customHeight="1"/>
    <row r="8181" ht="114.75" customHeight="1"/>
    <row r="8183" ht="51" customHeight="1"/>
    <row r="8185" ht="25.5" customHeight="1"/>
    <row r="8187" ht="51" customHeight="1"/>
    <row r="8189" ht="76.5" customHeight="1"/>
    <row r="8191" ht="89.25" customHeight="1"/>
    <row r="8193" ht="127.5" customHeight="1"/>
    <row r="8195" ht="25.5" customHeight="1"/>
    <row r="8197" ht="25.5" customHeight="1"/>
    <row r="8201" ht="51" customHeight="1"/>
    <row r="8203" ht="38.25" customHeight="1"/>
    <row r="8205" ht="38.25" customHeight="1"/>
    <row r="8207" ht="25.5" customHeight="1"/>
    <row r="8209" ht="12.75" customHeight="1"/>
    <row r="8211" ht="114.75" customHeight="1"/>
    <row r="8213" ht="51" customHeight="1"/>
    <row r="8215" ht="25.5" customHeight="1"/>
    <row r="8217" ht="51" customHeight="1"/>
    <row r="8219" ht="76.5" customHeight="1"/>
    <row r="8221" ht="89.25" customHeight="1"/>
    <row r="8223" ht="127.5" customHeight="1"/>
    <row r="8225" ht="25.5" customHeight="1"/>
    <row r="8227" ht="25.5" customHeight="1"/>
    <row r="8231" ht="51" customHeight="1"/>
    <row r="8233" ht="38.25" customHeight="1"/>
    <row r="8235" ht="12.75" customHeight="1"/>
    <row r="8237" ht="12.75" customHeight="1"/>
    <row r="8239" ht="25.5" customHeight="1"/>
    <row r="8241" ht="38.25" customHeight="1"/>
    <row r="8243" ht="25.5" customHeight="1"/>
    <row r="8245" ht="89.25" customHeight="1"/>
    <row r="8247" ht="89.25" customHeight="1"/>
    <row r="8249" ht="25.5" customHeight="1"/>
    <row r="8251" ht="25.5" customHeight="1"/>
    <row r="8253" ht="63.75" customHeight="1"/>
    <row r="8257" ht="25.5" customHeight="1"/>
    <row r="8259" ht="51" customHeight="1"/>
    <row r="8261" ht="38.25" customHeight="1"/>
    <row r="8263" ht="25.5" customHeight="1"/>
    <row r="8265" ht="25.5" customHeight="1"/>
    <row r="8267" ht="25.5" customHeight="1"/>
    <row r="8269" ht="12.75" customHeight="1"/>
    <row r="8271" ht="25.5" customHeight="1"/>
    <row r="8275" ht="12.75" customHeight="1"/>
    <row r="8279" ht="12.75" customHeight="1"/>
    <row r="8281" ht="12.75" customHeight="1"/>
    <row r="8283" ht="25.5" customHeight="1"/>
    <row r="8285" ht="38.25" customHeight="1"/>
    <row r="8287" ht="25.5" customHeight="1"/>
    <row r="8289" ht="89.25" customHeight="1"/>
    <row r="8291" ht="89.25" customHeight="1"/>
    <row r="8293" ht="25.5" customHeight="1"/>
    <row r="8295" ht="25.5" customHeight="1"/>
    <row r="8297" ht="63.75" customHeight="1"/>
    <row r="8301" ht="25.5" customHeight="1"/>
    <row r="8303" ht="51" customHeight="1"/>
    <row r="8305" ht="38.25" customHeight="1"/>
    <row r="8307" ht="25.5" customHeight="1"/>
    <row r="8309" ht="25.5" customHeight="1"/>
    <row r="8311" ht="25.5" customHeight="1"/>
    <row r="8313" ht="12.75" customHeight="1"/>
    <row r="8315" ht="25.5" customHeight="1"/>
    <row r="8319" ht="12.75" customHeight="1"/>
    <row r="8323" ht="12.75" customHeight="1"/>
    <row r="8325" ht="12.75" customHeight="1"/>
    <row r="8327" ht="25.5" customHeight="1"/>
    <row r="8329" ht="38.25" customHeight="1"/>
    <row r="8331" ht="25.5" customHeight="1"/>
    <row r="8333" ht="89.25" customHeight="1"/>
    <row r="8335" ht="89.25" customHeight="1"/>
    <row r="8337" ht="25.5" customHeight="1"/>
    <row r="8339" ht="25.5" customHeight="1"/>
    <row r="8341" ht="63.75" customHeight="1"/>
    <row r="8345" ht="25.5" customHeight="1"/>
    <row r="8347" ht="51" customHeight="1"/>
    <row r="8349" ht="38.25" customHeight="1"/>
    <row r="8351" ht="25.5" customHeight="1"/>
    <row r="8353" ht="25.5" customHeight="1"/>
    <row r="8355" ht="25.5" customHeight="1"/>
    <row r="8357" ht="12.75" customHeight="1"/>
    <row r="8359" ht="25.5" customHeight="1"/>
    <row r="8363" ht="12.75" customHeight="1"/>
    <row r="8367" ht="12.75" customHeight="1"/>
    <row r="8369" ht="12.75" customHeight="1"/>
    <row r="8371" ht="25.5" customHeight="1"/>
    <row r="8373" ht="63.75" customHeight="1"/>
    <row r="8375" ht="25.5" customHeight="1"/>
    <row r="8377" ht="89.25" customHeight="1"/>
    <row r="8379" ht="89.25" customHeight="1"/>
    <row r="8381" ht="25.5" customHeight="1"/>
    <row r="8383" ht="25.5" customHeight="1"/>
    <row r="8385" ht="63.75" customHeight="1"/>
    <row r="8389" ht="25.5" customHeight="1"/>
    <row r="8391" ht="51" customHeight="1"/>
    <row r="8393" ht="38.25" customHeight="1"/>
    <row r="8395" ht="25.5" customHeight="1"/>
    <row r="8397" ht="25.5" customHeight="1"/>
    <row r="8399" ht="25.5" customHeight="1"/>
    <row r="8401" ht="12.75" customHeight="1"/>
    <row r="8403" ht="25.5" customHeight="1"/>
    <row r="8407" ht="12.75" customHeight="1"/>
    <row r="8411" ht="12.75" customHeight="1"/>
    <row r="8413" ht="12.75" customHeight="1"/>
    <row r="8415" ht="25.5" customHeight="1"/>
    <row r="8417" ht="63.75" customHeight="1"/>
    <row r="8419" ht="25.5" customHeight="1"/>
    <row r="8421" ht="89.25" customHeight="1"/>
    <row r="8423" ht="89.25" customHeight="1"/>
    <row r="8425" ht="25.5" customHeight="1"/>
    <row r="8427" ht="25.5" customHeight="1"/>
    <row r="8429" ht="63.75" customHeight="1"/>
    <row r="8433" ht="25.5" customHeight="1"/>
    <row r="8435" ht="51" customHeight="1"/>
    <row r="8437" ht="38.25" customHeight="1"/>
    <row r="8439" ht="25.5" customHeight="1"/>
    <row r="8441" ht="25.5" customHeight="1"/>
    <row r="8443" ht="25.5" customHeight="1"/>
    <row r="8445" ht="12.75" customHeight="1"/>
    <row r="8447" ht="25.5" customHeight="1"/>
    <row r="8451" ht="12.75" customHeight="1"/>
    <row r="8455" ht="12.75" customHeight="1"/>
    <row r="8457" ht="12.75" customHeight="1"/>
    <row r="8459" ht="25.5" customHeight="1"/>
    <row r="8461" ht="63.75" customHeight="1"/>
    <row r="8463" ht="25.5" customHeight="1"/>
    <row r="8465" ht="89.25" customHeight="1"/>
    <row r="8467" ht="89.25" customHeight="1"/>
    <row r="8469" ht="25.5" customHeight="1"/>
    <row r="8471" ht="25.5" customHeight="1"/>
    <row r="8473" ht="63.75" customHeight="1"/>
    <row r="8477" ht="25.5" customHeight="1"/>
    <row r="8479" ht="51" customHeight="1"/>
    <row r="8481" ht="38.25" customHeight="1"/>
    <row r="8483" ht="25.5" customHeight="1"/>
    <row r="8485" ht="25.5" customHeight="1"/>
    <row r="8487" ht="25.5" customHeight="1"/>
    <row r="8489" ht="12.75" customHeight="1"/>
    <row r="8491" ht="25.5" customHeight="1"/>
    <row r="8495" ht="12.75" customHeight="1"/>
    <row r="8499" ht="12.75" customHeight="1"/>
    <row r="8501" ht="12.75" customHeight="1"/>
    <row r="8503" ht="25.5" customHeight="1"/>
    <row r="8505" ht="38.25" customHeight="1"/>
    <row r="8507" ht="25.5" customHeight="1"/>
    <row r="8509" ht="89.25" customHeight="1"/>
    <row r="8511" ht="89.25" customHeight="1"/>
    <row r="8513" ht="25.5" customHeight="1"/>
    <row r="8515" ht="25.5" customHeight="1"/>
    <row r="8517" ht="63.75" customHeight="1"/>
    <row r="8521" ht="25.5" customHeight="1"/>
    <row r="8523" ht="51" customHeight="1"/>
    <row r="8525" ht="38.25" customHeight="1"/>
    <row r="8527" ht="25.5" customHeight="1"/>
    <row r="8529" ht="25.5" customHeight="1"/>
    <row r="8531" ht="25.5" customHeight="1"/>
    <row r="8533" ht="12.75" customHeight="1"/>
    <row r="8535" ht="25.5" customHeight="1"/>
    <row r="8539" ht="12.75" customHeight="1"/>
    <row r="8543" ht="12.75" customHeight="1"/>
    <row r="8545" ht="12.75" customHeight="1"/>
    <row r="8547" ht="25.5" customHeight="1"/>
    <row r="8549" ht="63.75" customHeight="1"/>
    <row r="8551" ht="25.5" customHeight="1"/>
    <row r="8553" ht="89.25" customHeight="1"/>
    <row r="8555" ht="89.25" customHeight="1"/>
    <row r="8557" ht="25.5" customHeight="1"/>
    <row r="8559" ht="25.5" customHeight="1"/>
    <row r="8561" ht="63.75" customHeight="1"/>
    <row r="8565" ht="25.5" customHeight="1"/>
    <row r="8567" ht="51" customHeight="1"/>
    <row r="8569" ht="38.25" customHeight="1"/>
    <row r="8571" ht="25.5" customHeight="1"/>
    <row r="8573" ht="25.5" customHeight="1"/>
    <row r="8575" ht="25.5" customHeight="1"/>
    <row r="8577" ht="12.75" customHeight="1"/>
    <row r="8579" ht="25.5" customHeight="1"/>
    <row r="8583" ht="12.75" customHeight="1"/>
    <row r="8587" ht="12.75" customHeight="1"/>
    <row r="8589" ht="12.75" customHeight="1"/>
    <row r="8591" ht="25.5" customHeight="1"/>
    <row r="8593" ht="63.75" customHeight="1"/>
    <row r="8595" ht="25.5" customHeight="1"/>
    <row r="8597" ht="89.25" customHeight="1"/>
    <row r="8599" ht="89.25" customHeight="1"/>
    <row r="8601" ht="25.5" customHeight="1"/>
    <row r="8603" ht="25.5" customHeight="1"/>
    <row r="8605" ht="63.75" customHeight="1"/>
    <row r="8609" ht="25.5" customHeight="1"/>
    <row r="8611" ht="51" customHeight="1"/>
    <row r="8613" ht="38.25" customHeight="1"/>
    <row r="8615" ht="25.5" customHeight="1"/>
    <row r="8617" ht="25.5" customHeight="1"/>
    <row r="8619" ht="25.5" customHeight="1"/>
    <row r="8621" ht="12.75" customHeight="1"/>
    <row r="8623" ht="25.5" customHeight="1"/>
    <row r="8627" ht="12.75" customHeight="1"/>
    <row r="8631" ht="12.75" customHeight="1"/>
    <row r="8633" ht="12.75" customHeight="1"/>
    <row r="8635" ht="25.5" customHeight="1"/>
    <row r="8637" ht="63.75" customHeight="1"/>
    <row r="8639" ht="25.5" customHeight="1"/>
    <row r="8641" ht="89.25" customHeight="1"/>
    <row r="8643" ht="89.25" customHeight="1"/>
    <row r="8645" ht="25.5" customHeight="1"/>
    <row r="8647" ht="25.5" customHeight="1"/>
    <row r="8649" ht="63.75" customHeight="1"/>
    <row r="8653" ht="25.5" customHeight="1"/>
    <row r="8655" ht="51" customHeight="1"/>
    <row r="8657" ht="38.25" customHeight="1"/>
    <row r="8659" ht="25.5" customHeight="1"/>
    <row r="8661" ht="25.5" customHeight="1"/>
    <row r="8663" ht="25.5" customHeight="1"/>
    <row r="8665" ht="12.75" customHeight="1"/>
    <row r="8667" ht="25.5" customHeight="1"/>
    <row r="8671" ht="12.75" customHeight="1"/>
    <row r="8675" ht="12.75" customHeight="1"/>
    <row r="8677" ht="12.75" customHeight="1"/>
    <row r="8679" ht="25.5" customHeight="1"/>
    <row r="8681" ht="63.75" customHeight="1"/>
    <row r="8683" ht="25.5" customHeight="1"/>
    <row r="8685" ht="89.25" customHeight="1"/>
    <row r="8687" ht="89.25" customHeight="1"/>
    <row r="8689" ht="25.5" customHeight="1"/>
    <row r="8691" ht="25.5" customHeight="1"/>
    <row r="8693" ht="63.75" customHeight="1"/>
    <row r="8697" ht="25.5" customHeight="1"/>
    <row r="8699" ht="51" customHeight="1"/>
    <row r="8701" ht="38.25" customHeight="1"/>
    <row r="8703" ht="25.5" customHeight="1"/>
    <row r="8705" ht="25.5" customHeight="1"/>
    <row r="8707" ht="25.5" customHeight="1"/>
    <row r="8709" ht="12.75" customHeight="1"/>
    <row r="8711" ht="25.5" customHeight="1"/>
    <row r="8715" ht="12.75" customHeight="1"/>
    <row r="8719" ht="12.75" customHeight="1"/>
    <row r="8721" ht="12.75" customHeight="1"/>
    <row r="8723" ht="25.5" customHeight="1"/>
    <row r="8725" ht="25.5" customHeight="1"/>
    <row r="8727" ht="25.5" customHeight="1"/>
    <row r="8729" ht="89.25" customHeight="1"/>
    <row r="8731" ht="89.25" customHeight="1"/>
    <row r="8733" ht="25.5" customHeight="1"/>
    <row r="8735" ht="25.5" customHeight="1"/>
    <row r="8737" ht="63.75" customHeight="1"/>
    <row r="8741" ht="25.5" customHeight="1"/>
    <row r="8743" ht="51" customHeight="1"/>
    <row r="8745" ht="38.25" customHeight="1"/>
    <row r="8747" ht="25.5" customHeight="1"/>
    <row r="8749" ht="25.5" customHeight="1"/>
    <row r="8751" ht="25.5" customHeight="1"/>
    <row r="8753" ht="12.75" customHeight="1"/>
    <row r="8755" ht="25.5" customHeight="1"/>
    <row r="8759" ht="12.75" customHeight="1"/>
    <row r="8763" ht="51" customHeight="1"/>
    <row r="8765" ht="38.25" customHeight="1"/>
    <row r="8767" ht="114.75" customHeight="1"/>
    <row r="8769" ht="51" customHeight="1"/>
    <row r="8771" ht="25.5" customHeight="1"/>
    <row r="8773" ht="51" customHeight="1"/>
    <row r="8775" ht="76.5" customHeight="1"/>
    <row r="8777" ht="51" customHeight="1"/>
    <row r="8779" ht="51" customHeight="1"/>
    <row r="8781" ht="89.25" customHeight="1"/>
    <row r="8783" ht="127.5" customHeight="1"/>
    <row r="8785" ht="76.5" customHeight="1"/>
    <row r="8787" ht="25.5" customHeight="1"/>
    <row r="8789" ht="63.75" customHeight="1"/>
    <row r="8791" ht="25.5" customHeight="1"/>
    <row r="8795" ht="51" customHeight="1"/>
    <row r="8797" ht="12.75" customHeight="1"/>
    <row r="8799" ht="38.25" customHeight="1"/>
    <row r="8801" ht="25.5" customHeight="1"/>
    <row r="8803" ht="25.5" customHeight="1"/>
    <row r="8805" ht="114.75" customHeight="1"/>
    <row r="8807" ht="51" customHeight="1"/>
    <row r="8809" ht="25.5" customHeight="1"/>
    <row r="8811" ht="51" customHeight="1"/>
    <row r="8813" ht="76.5" customHeight="1"/>
    <row r="8815" ht="51" customHeight="1"/>
    <row r="8817" ht="51" customHeight="1"/>
    <row r="8819" ht="89.25" customHeight="1"/>
    <row r="8821" ht="127.5" customHeight="1"/>
    <row r="8823" ht="76.5" customHeight="1"/>
    <row r="8825" ht="25.5" customHeight="1"/>
    <row r="8827" ht="63.75" customHeight="1"/>
    <row r="8829" ht="25.5" customHeight="1"/>
    <row r="8833" ht="51" customHeight="1"/>
    <row r="8835" ht="12.75" customHeight="1"/>
    <row r="8837" ht="38.25" customHeight="1"/>
    <row r="8839" ht="25.5" customHeight="1"/>
    <row r="8841" ht="25.5" customHeight="1"/>
    <row r="8843" ht="114.75" customHeight="1"/>
    <row r="8845" ht="51" customHeight="1"/>
    <row r="8847" ht="25.5" customHeight="1"/>
    <row r="8849" ht="51" customHeight="1"/>
    <row r="8851" ht="76.5" customHeight="1"/>
    <row r="8853" ht="51" customHeight="1"/>
    <row r="8855" ht="51" customHeight="1"/>
    <row r="8857" ht="89.25" customHeight="1"/>
    <row r="8859" ht="127.5" customHeight="1"/>
    <row r="8861" ht="76.5" customHeight="1"/>
    <row r="8863" ht="25.5" customHeight="1"/>
    <row r="8865" ht="63.75" customHeight="1"/>
    <row r="8867" ht="25.5" customHeight="1"/>
    <row r="8871" ht="51" customHeight="1"/>
    <row r="8873" ht="12.75" customHeight="1"/>
    <row r="8875" ht="38.25" customHeight="1"/>
    <row r="8877" ht="25.5" customHeight="1"/>
    <row r="8879" ht="25.5" customHeight="1"/>
    <row r="8881" ht="114.75" customHeight="1"/>
    <row r="8883" ht="51" customHeight="1"/>
    <row r="8885" ht="25.5" customHeight="1"/>
    <row r="8887" ht="51" customHeight="1"/>
    <row r="8889" ht="76.5" customHeight="1"/>
    <row r="8891" ht="51" customHeight="1"/>
    <row r="8893" ht="51" customHeight="1"/>
    <row r="8895" ht="89.25" customHeight="1"/>
    <row r="8897" ht="127.5" customHeight="1"/>
    <row r="8899" ht="76.5" customHeight="1"/>
    <row r="8901" ht="25.5" customHeight="1"/>
    <row r="8903" ht="63.75" customHeight="1"/>
    <row r="8905" ht="25.5" customHeight="1"/>
    <row r="8909" ht="51" customHeight="1"/>
    <row r="8911" ht="38.25" customHeight="1"/>
    <row r="8913" ht="12.75" customHeight="1"/>
    <row r="8915" ht="12.75" customHeight="1"/>
    <row r="8917" ht="12.75" customHeight="1"/>
    <row r="8919" ht="25.5" customHeight="1"/>
    <row r="8921" ht="76.5" customHeight="1"/>
    <row r="8923" ht="25.5" customHeight="1"/>
    <row r="8927" ht="51" customHeight="1"/>
    <row r="8929" ht="38.25" customHeight="1"/>
    <row r="8931" ht="38.25" customHeight="1"/>
    <row r="8933" ht="38.25" customHeight="1"/>
    <row r="8935" ht="51" customHeight="1"/>
    <row r="8937" ht="12.75" customHeight="1"/>
    <row r="8939" ht="25.5" customHeight="1"/>
    <row r="8941" ht="25.5" customHeight="1"/>
    <row r="8943" ht="12.75" customHeight="1"/>
    <row r="8945" ht="63.75" customHeight="1"/>
    <row r="8947" ht="114.75" customHeight="1"/>
    <row r="8949" ht="51" customHeight="1"/>
    <row r="8951" ht="51" customHeight="1"/>
    <row r="8953" ht="51" customHeight="1"/>
    <row r="8955" ht="89.25" customHeight="1"/>
    <row r="8957" ht="127.5" customHeight="1"/>
    <row r="8959" ht="76.5" customHeight="1"/>
    <row r="8961" ht="25.5" customHeight="1"/>
    <row r="8963" ht="25.5" customHeight="1"/>
    <row r="8965" ht="25.5" customHeight="1"/>
    <row r="8967" ht="25.5" customHeight="1"/>
    <row r="8969" ht="63.75" customHeight="1"/>
    <row r="8971" ht="12.75" customHeight="1"/>
    <row r="8973" ht="51" customHeight="1"/>
    <row r="8975" ht="38.25" customHeight="1"/>
    <row r="8979" ht="25.5" customHeight="1"/>
    <row r="8981" ht="12.75" customHeight="1"/>
    <row r="8983" ht="12.75" customHeight="1"/>
    <row r="8985" ht="25.5" customHeight="1"/>
    <row r="8987" ht="12.75" customHeight="1"/>
    <row r="8989" ht="63.75" customHeight="1"/>
    <row r="8991" ht="25.5" customHeight="1"/>
    <row r="8993" ht="89.25" customHeight="1"/>
    <row r="8995" ht="51" customHeight="1"/>
    <row r="8997" ht="25.5" customHeight="1"/>
    <row r="8999" ht="25.5" customHeight="1"/>
    <row r="9001" ht="63.75" customHeight="1"/>
    <row r="9005" ht="25.5" customHeight="1"/>
    <row r="9007" ht="51" customHeight="1"/>
    <row r="9009" ht="38.25" customHeight="1"/>
    <row r="9011" ht="25.5" customHeight="1"/>
    <row r="9013" ht="12.75" customHeight="1"/>
    <row r="9015" ht="25.5" customHeight="1"/>
    <row r="9017" ht="12.75" customHeight="1"/>
    <row r="9019" ht="25.5" customHeight="1"/>
    <row r="9021" ht="12.75" customHeight="1"/>
    <row r="9023" ht="25.5" customHeight="1"/>
    <row r="9025" ht="25.5" customHeight="1"/>
    <row r="9027" ht="12.75" customHeight="1"/>
    <row r="9029" ht="63.75" customHeight="1"/>
    <row r="9031" ht="25.5" customHeight="1"/>
    <row r="9033" ht="89.25" customHeight="1"/>
    <row r="9035" ht="51" customHeight="1"/>
    <row r="9037" ht="25.5" customHeight="1"/>
    <row r="9039" ht="25.5" customHeight="1"/>
    <row r="9041" ht="63.75" customHeight="1"/>
    <row r="9045" ht="25.5" customHeight="1"/>
    <row r="9047" ht="51" customHeight="1"/>
    <row r="9049" ht="38.25" customHeight="1"/>
    <row r="9051" ht="25.5" customHeight="1"/>
    <row r="9053" ht="12.75" customHeight="1"/>
    <row r="9055" ht="25.5" customHeight="1"/>
    <row r="9057" ht="12.75" customHeight="1"/>
    <row r="9059" ht="25.5" customHeight="1"/>
    <row r="9061" ht="25.5" customHeight="1"/>
    <row r="9063" ht="12.75" customHeight="1"/>
    <row r="9065" ht="25.5" customHeight="1"/>
    <row r="9067" ht="12.75" customHeight="1"/>
    <row r="9069" ht="38.25" customHeight="1"/>
    <row r="9071" ht="12.75" customHeight="1"/>
    <row r="9073" ht="25.5" customHeight="1"/>
    <row r="9075" ht="25.5" customHeight="1"/>
    <row r="9077" ht="12.75" customHeight="1"/>
    <row r="9079" ht="114.75" customHeight="1"/>
    <row r="9081" ht="51" customHeight="1"/>
    <row r="9083" ht="51" customHeight="1"/>
    <row r="9085" ht="51" customHeight="1"/>
    <row r="9087" ht="51" customHeight="1"/>
    <row r="9089" ht="89.25" customHeight="1"/>
    <row r="9091" ht="127.5" customHeight="1"/>
    <row r="9093" ht="76.5" customHeight="1"/>
    <row r="9095" ht="25.5" customHeight="1"/>
    <row r="9097" ht="25.5" customHeight="1"/>
    <row r="9099" ht="25.5" customHeight="1"/>
    <row r="9101" ht="63.75" customHeight="1"/>
    <row r="9105" ht="51" customHeight="1"/>
    <row r="9107" ht="38.25" customHeight="1"/>
    <row r="9109" ht="12.75" customHeight="1"/>
    <row r="9111" ht="25.5" customHeight="1"/>
    <row r="9113" ht="63.75" customHeight="1"/>
    <row r="9115" ht="25.5" customHeight="1"/>
    <row r="9117" ht="25.5" customHeight="1"/>
    <row r="9119" ht="51" customHeight="1"/>
    <row r="9121" ht="12.75" customHeight="1"/>
    <row r="9123" ht="25.5" customHeight="1"/>
    <row r="9125" ht="38.25" customHeight="1"/>
    <row r="9127" ht="12.75" customHeight="1"/>
    <row r="9129" ht="25.5" customHeight="1"/>
    <row r="9131" ht="25.5" customHeight="1"/>
    <row r="9133" ht="12.75" customHeight="1"/>
    <row r="9135" ht="114.75" customHeight="1"/>
    <row r="9137" ht="51" customHeight="1"/>
    <row r="9139" ht="51" customHeight="1"/>
    <row r="9141" ht="51" customHeight="1"/>
    <row r="9143" ht="51" customHeight="1"/>
    <row r="9145" ht="89.25" customHeight="1"/>
    <row r="9147" ht="127.5" customHeight="1"/>
    <row r="9149" ht="76.5" customHeight="1"/>
    <row r="9151" ht="25.5" customHeight="1"/>
    <row r="9153" ht="25.5" customHeight="1"/>
    <row r="9155" ht="25.5" customHeight="1"/>
    <row r="9157" ht="63.75" customHeight="1"/>
    <row r="9161" ht="51" customHeight="1"/>
    <row r="9163" ht="38.25" customHeight="1"/>
    <row r="9165" ht="12.75" customHeight="1"/>
    <row r="9167" ht="25.5" customHeight="1"/>
    <row r="9169" ht="63.75" customHeight="1"/>
    <row r="9171" ht="25.5" customHeight="1"/>
    <row r="9173" ht="25.5" customHeight="1"/>
    <row r="9175" ht="25.5" customHeight="1"/>
    <row r="9177" ht="12.75" customHeight="1"/>
    <row r="9179" ht="25.5" customHeight="1"/>
    <row r="9181" ht="12.75" customHeight="1"/>
    <row r="9183" ht="25.5" customHeight="1"/>
    <row r="9185" ht="25.5" customHeight="1"/>
    <row r="9187" ht="12.75" customHeight="1"/>
    <row r="9189" ht="114.75" customHeight="1"/>
    <row r="9191" ht="51" customHeight="1"/>
    <row r="9193" ht="51" customHeight="1"/>
    <row r="9195" ht="51" customHeight="1"/>
    <row r="9197" ht="51" customHeight="1"/>
    <row r="9199" ht="89.25" customHeight="1"/>
    <row r="9201" ht="127.5" customHeight="1"/>
    <row r="9203" ht="76.5" customHeight="1"/>
    <row r="9205" ht="25.5" customHeight="1"/>
    <row r="9207" ht="25.5" customHeight="1"/>
    <row r="9209" ht="25.5" customHeight="1"/>
    <row r="9211" ht="63.75" customHeight="1"/>
    <row r="9215" ht="51" customHeight="1"/>
    <row r="9217" ht="38.25" customHeight="1"/>
    <row r="9219" ht="12.75" customHeight="1"/>
    <row r="9221" ht="25.5" customHeight="1"/>
    <row r="9223" ht="63.75" customHeight="1"/>
    <row r="9225" ht="25.5" customHeight="1"/>
    <row r="9227" ht="25.5" customHeight="1"/>
    <row r="9229" ht="12.75" customHeight="1"/>
    <row r="9231" ht="51" customHeight="1"/>
    <row r="9233" ht="12.75" customHeight="1"/>
    <row r="9235" ht="25.5" customHeight="1"/>
    <row r="9237" ht="25.5" customHeight="1"/>
    <row r="9239" ht="12.75" customHeight="1"/>
    <row r="9241" ht="25.5" customHeight="1"/>
    <row r="9243" ht="114.75" customHeight="1"/>
    <row r="9245" ht="51" customHeight="1"/>
    <row r="9247" ht="51" customHeight="1"/>
    <row r="9249" ht="51" customHeight="1"/>
    <row r="9251" ht="51" customHeight="1"/>
    <row r="9253" ht="89.25" customHeight="1"/>
    <row r="9255" ht="127.5" customHeight="1"/>
    <row r="9257" ht="76.5" customHeight="1"/>
    <row r="9259" ht="25.5" customHeight="1"/>
    <row r="9261" ht="25.5" customHeight="1"/>
    <row r="9263" ht="25.5" customHeight="1"/>
    <row r="9265" ht="63.75" customHeight="1"/>
    <row r="9269" ht="51" customHeight="1"/>
    <row r="9271" ht="38.25" customHeight="1"/>
    <row r="9273" ht="12.75" customHeight="1"/>
    <row r="9275" ht="25.5" customHeight="1"/>
    <row r="9277" ht="63.75" customHeight="1"/>
    <row r="9279" ht="12.75" customHeight="1"/>
    <row r="9281" ht="25.5" customHeight="1"/>
    <row r="9283" ht="25.5" customHeight="1"/>
    <row r="9285" ht="12.75" customHeight="1"/>
    <row r="9287" ht="51" customHeight="1"/>
    <row r="9289" ht="25.5" customHeight="1"/>
    <row r="9291" ht="38.25" customHeight="1"/>
    <row r="9293" ht="25.5" customHeight="1"/>
    <row r="9295" ht="25.5" customHeight="1"/>
    <row r="9297" ht="12.75" customHeight="1"/>
    <row r="9299" ht="12.75" customHeight="1"/>
    <row r="9301" ht="25.5" customHeight="1"/>
    <row r="9303" ht="25.5" customHeight="1"/>
    <row r="9305" ht="12.75" customHeight="1"/>
    <row r="9307" ht="51" customHeight="1"/>
    <row r="9309" ht="51" customHeight="1"/>
    <row r="9311" ht="89.25" customHeight="1"/>
    <row r="9313" ht="25.5" customHeight="1"/>
    <row r="9315" ht="63.75" customHeight="1"/>
    <row r="9319" ht="51" customHeight="1"/>
    <row r="9321" ht="38.25" customHeight="1"/>
    <row r="9323" ht="25.5" customHeight="1"/>
    <row r="9325" ht="25.5" customHeight="1"/>
    <row r="9327" ht="25.5" customHeight="1"/>
    <row r="9329" ht="12.75" customHeight="1"/>
    <row r="9331" ht="12.75" customHeight="1"/>
    <row r="9333" ht="12.75" customHeight="1"/>
    <row r="9335" ht="25.5" customHeight="1"/>
    <row r="9337" ht="25.5" customHeight="1"/>
    <row r="9339" ht="12.75" customHeight="1"/>
    <row r="9341" ht="51" customHeight="1"/>
    <row r="9343" ht="12.75" customHeight="1"/>
    <row r="9345" ht="51" customHeight="1"/>
    <row r="9347" ht="89.25" customHeight="1"/>
    <row r="9349" ht="25.5" customHeight="1"/>
    <row r="9351" ht="63.75" customHeight="1"/>
    <row r="9353" ht="12.75" customHeight="1"/>
    <row r="9355" ht="25.5" customHeight="1"/>
    <row r="9357" ht="25.5" customHeight="1"/>
    <row r="9359" ht="12.75" customHeight="1"/>
    <row r="9361" ht="25.5" customHeight="1"/>
    <row r="9363" ht="25.5" customHeight="1"/>
    <row r="9365" ht="12.75" customHeight="1"/>
    <row r="9367" ht="63.75" customHeight="1"/>
    <row r="9369" ht="25.5" customHeight="1"/>
    <row r="9371" ht="12.75" customHeight="1"/>
    <row r="9373" ht="12.75" customHeight="1"/>
    <row r="9375" ht="25.5" customHeight="1"/>
    <row r="9377" ht="12.75" customHeight="1"/>
    <row r="9379" ht="25.5" customHeight="1"/>
    <row r="9381" ht="25.5" customHeight="1"/>
    <row r="9383" ht="12.75" customHeight="1"/>
    <row r="9385" ht="114.75" customHeight="1"/>
    <row r="9387" ht="51" customHeight="1"/>
    <row r="9389" ht="51" customHeight="1"/>
    <row r="9391" ht="51" customHeight="1"/>
    <row r="9393" ht="51" customHeight="1"/>
    <row r="9395" ht="89.25" customHeight="1"/>
    <row r="9397" ht="127.5" customHeight="1"/>
    <row r="9399" ht="76.5" customHeight="1"/>
    <row r="9401" ht="25.5" customHeight="1"/>
    <row r="9403" ht="25.5" customHeight="1"/>
    <row r="9405" ht="25.5" customHeight="1"/>
    <row r="9407" ht="63.75" customHeight="1"/>
    <row r="9411" ht="51" customHeight="1"/>
    <row r="9413" ht="38.25" customHeight="1"/>
    <row r="9415" ht="12.75" customHeight="1"/>
    <row r="9417" ht="25.5" customHeight="1"/>
    <row r="9419" ht="63.75" customHeight="1"/>
    <row r="9421" ht="25.5" customHeight="1"/>
    <row r="9423" ht="25.5" customHeight="1"/>
    <row r="9425" ht="51" customHeight="1"/>
    <row r="9427" ht="38.25" customHeight="1"/>
    <row r="9429" ht="12.75" customHeight="1"/>
    <row r="9431" ht="25.5" customHeight="1"/>
    <row r="9433" ht="12.75" customHeight="1"/>
    <row r="9435" ht="25.5" customHeight="1"/>
    <row r="9437" ht="12.75" customHeight="1"/>
    <row r="9439" ht="25.5" customHeight="1"/>
    <row r="9441" ht="25.5" customHeight="1"/>
    <row r="9443" ht="38.25" customHeight="1"/>
    <row r="9445" ht="12.75" customHeight="1"/>
    <row r="9447" ht="25.5" customHeight="1"/>
    <row r="9449" ht="25.5" customHeight="1"/>
    <row r="9451" ht="12.75" customHeight="1"/>
    <row r="9453" ht="114.75" customHeight="1"/>
    <row r="9455" ht="51" customHeight="1"/>
    <row r="9457" ht="51" customHeight="1"/>
    <row r="9459" ht="51" customHeight="1"/>
    <row r="9461" ht="51" customHeight="1"/>
    <row r="9463" ht="89.25" customHeight="1"/>
    <row r="9465" ht="127.5" customHeight="1"/>
    <row r="9467" ht="76.5" customHeight="1"/>
    <row r="9469" ht="25.5" customHeight="1"/>
    <row r="9471" ht="25.5" customHeight="1"/>
    <row r="9473" ht="25.5" customHeight="1"/>
    <row r="9475" ht="63.75" customHeight="1"/>
    <row r="9479" ht="51" customHeight="1"/>
    <row r="9481" ht="38.25" customHeight="1"/>
    <row r="9483" ht="12.75" customHeight="1"/>
    <row r="9485" ht="25.5" customHeight="1"/>
    <row r="9487" ht="63.75" customHeight="1"/>
    <row r="9489" ht="25.5" customHeight="1"/>
    <row r="9491" ht="25.5" customHeight="1"/>
    <row r="9493" ht="51" customHeight="1"/>
    <row r="9495" ht="38.25" customHeight="1"/>
    <row r="9497" ht="12.75" customHeight="1"/>
    <row r="9499" ht="25.5" customHeight="1"/>
    <row r="9501" ht="12.75" customHeight="1"/>
    <row r="9503" ht="25.5" customHeight="1"/>
    <row r="9505" ht="25.5" customHeight="1"/>
    <row r="9507" ht="12.75" customHeight="1"/>
    <row r="9509" ht="114.75" customHeight="1"/>
    <row r="9511" ht="51" customHeight="1"/>
    <row r="9513" ht="51" customHeight="1"/>
    <row r="9515" ht="51" customHeight="1"/>
    <row r="9517" ht="51" customHeight="1"/>
    <row r="9519" ht="89.25" customHeight="1"/>
    <row r="9521" ht="127.5" customHeight="1"/>
    <row r="9523" ht="76.5" customHeight="1"/>
    <row r="9525" ht="25.5" customHeight="1"/>
    <row r="9527" ht="63.75" customHeight="1"/>
    <row r="9529" ht="25.5" customHeight="1"/>
    <row r="9531" ht="63.75" customHeight="1"/>
    <row r="9535" ht="51" customHeight="1"/>
    <row r="9537" ht="38.25" customHeight="1"/>
    <row r="9539" ht="12.75" customHeight="1"/>
    <row r="9541" ht="12.75" customHeight="1"/>
    <row r="9543" ht="25.5" customHeight="1"/>
    <row r="9545" ht="12.75" customHeight="1"/>
    <row r="9547" ht="25.5" customHeight="1"/>
    <row r="9549" ht="25.5" customHeight="1"/>
    <row r="9551" ht="12.75" customHeight="1"/>
    <row r="9553" ht="51" customHeight="1"/>
    <row r="9555" ht="12.75" customHeight="1"/>
    <row r="9557" ht="51" customHeight="1"/>
    <row r="9559" ht="89.25" customHeight="1"/>
    <row r="9561" ht="25.5" customHeight="1"/>
    <row r="9563" ht="63.75" customHeight="1"/>
    <row r="9565" ht="12.75" customHeight="1"/>
    <row r="9567" ht="25.5" customHeight="1"/>
    <row r="9569" ht="12.75" customHeight="1"/>
    <row r="9571" ht="38.25" customHeight="1"/>
    <row r="9573" ht="12.75" customHeight="1"/>
    <row r="9575" ht="25.5" customHeight="1"/>
    <row r="9577" ht="25.5" customHeight="1"/>
    <row r="9579" ht="12.75" customHeight="1"/>
    <row r="9581" ht="114.75" customHeight="1"/>
    <row r="9583" ht="51" customHeight="1"/>
    <row r="9585" ht="51" customHeight="1"/>
    <row r="9587" ht="51" customHeight="1"/>
    <row r="9589" ht="51" customHeight="1"/>
    <row r="9591" ht="89.25" customHeight="1"/>
    <row r="9593" ht="127.5" customHeight="1"/>
    <row r="9595" ht="76.5" customHeight="1"/>
    <row r="9597" ht="25.5" customHeight="1"/>
    <row r="9599" ht="25.5" customHeight="1"/>
    <row r="9601" ht="25.5" customHeight="1"/>
    <row r="9603" ht="63.75" customHeight="1"/>
    <row r="9607" ht="51" customHeight="1"/>
    <row r="9609" ht="38.25" customHeight="1"/>
    <row r="9611" ht="12.75" customHeight="1"/>
    <row r="9613" ht="25.5" customHeight="1"/>
    <row r="9615" ht="25.5" customHeight="1"/>
    <row r="9617" ht="25.5" customHeight="1"/>
    <row r="9619" ht="25.5" customHeight="1"/>
    <row r="9621" ht="51" customHeight="1"/>
    <row r="9623" ht="25.5" customHeight="1"/>
    <row r="9625" ht="25.5" customHeight="1"/>
    <row r="9627" ht="12.75" customHeight="1"/>
    <row r="9629" ht="12.75" customHeight="1"/>
    <row r="9631" ht="25.5" customHeight="1"/>
    <row r="9633" ht="12.75" customHeight="1"/>
    <row r="9635" ht="25.5" customHeight="1"/>
    <row r="9637" ht="38.25" customHeight="1"/>
    <row r="9639" ht="12.75" customHeight="1"/>
    <row r="9641" ht="25.5" customHeight="1"/>
    <row r="9643" ht="25.5" customHeight="1"/>
    <row r="9645" ht="12.75" customHeight="1"/>
    <row r="9647" ht="114.75" customHeight="1"/>
    <row r="9649" ht="51" customHeight="1"/>
    <row r="9651" ht="51" customHeight="1"/>
    <row r="9653" ht="51" customHeight="1"/>
    <row r="9655" ht="51" customHeight="1"/>
    <row r="9657" ht="89.25" customHeight="1"/>
    <row r="9659" ht="127.5" customHeight="1"/>
    <row r="9661" ht="76.5" customHeight="1"/>
    <row r="9663" ht="25.5" customHeight="1"/>
    <row r="9665" ht="25.5" customHeight="1"/>
    <row r="9667" ht="25.5" customHeight="1"/>
    <row r="9669" ht="63.75" customHeight="1"/>
    <row r="9673" ht="51" customHeight="1"/>
    <row r="9675" ht="38.25" customHeight="1"/>
    <row r="9677" ht="12.75" customHeight="1"/>
    <row r="9679" ht="25.5" customHeight="1"/>
    <row r="9681" ht="25.5" customHeight="1"/>
    <row r="9683" ht="25.5" customHeight="1"/>
    <row r="9685" ht="25.5" customHeight="1"/>
    <row r="9687" ht="51" customHeight="1"/>
    <row r="9689" ht="25.5" customHeight="1"/>
    <row r="9691" ht="25.5" customHeight="1"/>
    <row r="9693" ht="12.75" customHeight="1"/>
    <row r="9695" ht="12.75" customHeight="1"/>
    <row r="9697" ht="25.5" customHeight="1"/>
    <row r="9699" ht="12.75" customHeight="1"/>
    <row r="9701" ht="25.5" customHeight="1"/>
    <row r="9703" ht="38.25" customHeight="1"/>
    <row r="9705" ht="12.75" customHeight="1"/>
    <row r="9707" ht="25.5" customHeight="1"/>
    <row r="9709" ht="25.5" customHeight="1"/>
    <row r="9711" ht="12.75" customHeight="1"/>
    <row r="9713" ht="114.75" customHeight="1"/>
    <row r="9715" ht="51" customHeight="1"/>
    <row r="9717" ht="51" customHeight="1"/>
    <row r="9719" ht="51" customHeight="1"/>
    <row r="9721" ht="51" customHeight="1"/>
    <row r="9723" ht="89.25" customHeight="1"/>
    <row r="9725" ht="127.5" customHeight="1"/>
    <row r="9727" ht="76.5" customHeight="1"/>
    <row r="9729" ht="25.5" customHeight="1"/>
    <row r="9731" ht="25.5" customHeight="1"/>
    <row r="9733" ht="25.5" customHeight="1"/>
    <row r="9735" ht="63.75" customHeight="1"/>
    <row r="9739" ht="51" customHeight="1"/>
    <row r="9741" ht="38.25" customHeight="1"/>
    <row r="9743" ht="12.75" customHeight="1"/>
    <row r="9745" ht="25.5" customHeight="1"/>
    <row r="9747" ht="25.5" customHeight="1"/>
    <row r="9749" ht="25.5" customHeight="1"/>
    <row r="9751" ht="25.5" customHeight="1"/>
    <row r="9753" ht="25.5" customHeight="1"/>
    <row r="9755" ht="25.5" customHeight="1"/>
    <row r="9757" ht="25.5" customHeight="1"/>
    <row r="9759" ht="12.75" customHeight="1"/>
    <row r="9761" ht="12.75" customHeight="1"/>
    <row r="9763" ht="25.5" customHeight="1"/>
    <row r="9765" ht="25.5" customHeight="1"/>
    <row r="9767" ht="12.75" customHeight="1"/>
    <row r="9769" ht="25.5" customHeight="1"/>
    <row r="9771" ht="38.25" customHeight="1"/>
    <row r="9773" ht="12.75" customHeight="1"/>
    <row r="9775" ht="25.5" customHeight="1"/>
    <row r="9777" ht="25.5" customHeight="1"/>
    <row r="9779" ht="12.75" customHeight="1"/>
    <row r="9781" ht="114.75" customHeight="1"/>
    <row r="9783" ht="51" customHeight="1"/>
    <row r="9785" ht="51" customHeight="1"/>
    <row r="9787" ht="51" customHeight="1"/>
    <row r="9789" ht="51" customHeight="1"/>
    <row r="9791" ht="89.25" customHeight="1"/>
    <row r="9793" ht="127.5" customHeight="1"/>
    <row r="9795" ht="76.5" customHeight="1"/>
    <row r="9797" ht="25.5" customHeight="1"/>
    <row r="9799" ht="25.5" customHeight="1"/>
    <row r="9801" ht="25.5" customHeight="1"/>
    <row r="9803" ht="63.75" customHeight="1"/>
    <row r="9807" ht="51" customHeight="1"/>
    <row r="9809" ht="38.25" customHeight="1"/>
    <row r="9811" ht="12.75" customHeight="1"/>
    <row r="9813" ht="25.5" customHeight="1"/>
    <row r="9815" ht="25.5" customHeight="1"/>
    <row r="9817" ht="25.5" customHeight="1"/>
    <row r="9819" ht="25.5" customHeight="1"/>
    <row r="9821" ht="12.75" customHeight="1"/>
    <row r="9823" ht="25.5" customHeight="1"/>
    <row r="9825" ht="25.5" customHeight="1"/>
    <row r="9827" ht="12.75" customHeight="1"/>
    <row r="9829" ht="12.75" customHeight="1"/>
    <row r="9831" ht="25.5" customHeight="1"/>
    <row r="9833" ht="25.5" customHeight="1"/>
    <row r="9835" ht="12.75" customHeight="1"/>
    <row r="9837" ht="25.5" customHeight="1"/>
    <row r="9839" ht="38.25" customHeight="1"/>
    <row r="9841" ht="12.75" customHeight="1"/>
    <row r="9843" ht="25.5" customHeight="1"/>
    <row r="9845" ht="25.5" customHeight="1"/>
    <row r="9847" ht="12.75" customHeight="1"/>
    <row r="9849" ht="114.75" customHeight="1"/>
    <row r="9851" ht="51" customHeight="1"/>
    <row r="9853" ht="51" customHeight="1"/>
    <row r="9855" ht="51" customHeight="1"/>
    <row r="9857" ht="51" customHeight="1"/>
    <row r="9859" ht="89.25" customHeight="1"/>
    <row r="9861" ht="127.5" customHeight="1"/>
    <row r="9863" ht="76.5" customHeight="1"/>
    <row r="9865" ht="25.5" customHeight="1"/>
    <row r="9867" ht="25.5" customHeight="1"/>
    <row r="9869" ht="25.5" customHeight="1"/>
    <row r="9871" ht="63.75" customHeight="1"/>
    <row r="9875" ht="51" customHeight="1"/>
    <row r="9877" ht="38.25" customHeight="1"/>
    <row r="9879" ht="12.75" customHeight="1"/>
    <row r="9881" ht="25.5" customHeight="1"/>
    <row r="9883" ht="25.5" customHeight="1"/>
    <row r="9885" ht="25.5" customHeight="1"/>
    <row r="9887" ht="25.5" customHeight="1"/>
    <row r="9889" ht="51" customHeight="1"/>
    <row r="9891" ht="25.5" customHeight="1"/>
    <row r="9893" ht="12.75" customHeight="1"/>
    <row r="9895" ht="25.5" customHeight="1"/>
    <row r="9897" ht="38.25" customHeight="1"/>
    <row r="9899" ht="12.75" customHeight="1"/>
    <row r="9901" ht="25.5" customHeight="1"/>
    <row r="9903" ht="25.5" customHeight="1"/>
    <row r="9905" ht="12.75" customHeight="1"/>
    <row r="9907" ht="114.75" customHeight="1"/>
    <row r="9909" ht="51" customHeight="1"/>
    <row r="9911" ht="51" customHeight="1"/>
    <row r="9913" ht="51" customHeight="1"/>
    <row r="9915" ht="51" customHeight="1"/>
    <row r="9917" ht="89.25" customHeight="1"/>
    <row r="9919" ht="127.5" customHeight="1"/>
    <row r="9921" ht="76.5" customHeight="1"/>
    <row r="9923" ht="25.5" customHeight="1"/>
    <row r="9925" ht="25.5" customHeight="1"/>
    <row r="9927" ht="25.5" customHeight="1"/>
    <row r="9929" ht="63.75" customHeight="1"/>
    <row r="9933" ht="51" customHeight="1"/>
    <row r="9935" ht="38.25" customHeight="1"/>
    <row r="9937" ht="12.75" customHeight="1"/>
    <row r="9939" ht="25.5" customHeight="1"/>
    <row r="9941" ht="25.5" customHeight="1"/>
    <row r="9943" ht="25.5" customHeight="1"/>
    <row r="9945" ht="25.5" customHeight="1"/>
    <row r="9947" ht="25.5" customHeight="1"/>
    <row r="9949" ht="25.5" customHeight="1"/>
    <row r="9951" ht="12.75" customHeight="1"/>
    <row r="9953" ht="25.5" customHeight="1"/>
    <row r="9955" ht="12.75" customHeight="1"/>
    <row r="9957" ht="25.5" customHeight="1"/>
    <row r="9959" ht="25.5" customHeight="1"/>
    <row r="9961" ht="12.75" customHeight="1"/>
    <row r="9963" ht="114.75" customHeight="1"/>
    <row r="9965" ht="51" customHeight="1"/>
    <row r="9967" ht="51" customHeight="1"/>
    <row r="9969" ht="51" customHeight="1"/>
    <row r="9971" ht="51" customHeight="1"/>
    <row r="9973" ht="89.25" customHeight="1"/>
    <row r="9975" ht="127.5" customHeight="1"/>
    <row r="9977" ht="76.5" customHeight="1"/>
    <row r="9979" ht="25.5" customHeight="1"/>
    <row r="9981" ht="25.5" customHeight="1"/>
    <row r="9983" ht="25.5" customHeight="1"/>
    <row r="9985" ht="63.75" customHeight="1"/>
    <row r="9989" ht="51" customHeight="1"/>
    <row r="9991" ht="38.25" customHeight="1"/>
    <row r="9993" ht="12.75" customHeight="1"/>
    <row r="9995" ht="25.5" customHeight="1"/>
    <row r="9997" ht="25.5" customHeight="1"/>
    <row r="9999" ht="25.5" customHeight="1"/>
    <row r="10001" ht="25.5" customHeight="1"/>
    <row r="10003" ht="25.5" customHeight="1"/>
    <row r="10005" ht="12.75" customHeight="1"/>
    <row r="10007" ht="12.75" customHeight="1"/>
    <row r="10009" ht="25.5" customHeight="1"/>
    <row r="10011" ht="12.75" customHeight="1"/>
    <row r="10013" ht="25.5" customHeight="1"/>
    <row r="10015" ht="12.75" customHeight="1"/>
    <row r="10017" ht="25.5" customHeight="1"/>
    <row r="10019" ht="25.5" customHeight="1"/>
    <row r="10021" ht="12.75" customHeight="1"/>
    <row r="10023" ht="76.5" customHeight="1"/>
    <row r="10025" ht="51" customHeight="1"/>
    <row r="10027" ht="51" customHeight="1"/>
    <row r="10029" ht="51" customHeight="1"/>
    <row r="10031" ht="51" customHeight="1"/>
    <row r="10033" ht="89.25" customHeight="1"/>
    <row r="10035" ht="127.5" customHeight="1"/>
    <row r="10037" ht="76.5" customHeight="1"/>
    <row r="10039" ht="25.5" customHeight="1"/>
    <row r="10041" ht="25.5" customHeight="1"/>
    <row r="10043" ht="25.5" customHeight="1"/>
    <row r="10045" ht="63.75" customHeight="1"/>
    <row r="10049" ht="51" customHeight="1"/>
    <row r="10051" ht="38.25" customHeight="1"/>
    <row r="10053" ht="12.75" customHeight="1"/>
    <row r="10055" ht="25.5" customHeight="1"/>
    <row r="10057" ht="25.5" customHeight="1"/>
    <row r="10059" ht="25.5" customHeight="1"/>
    <row r="10061" ht="25.5" customHeight="1"/>
    <row r="10063" ht="25.5" customHeight="1"/>
    <row r="10065" ht="12.75" customHeight="1"/>
    <row r="10067" ht="12.75" customHeight="1"/>
    <row r="10069" ht="25.5" customHeight="1"/>
    <row r="10071" ht="12.75" customHeight="1"/>
    <row r="10073" ht="25.5" customHeight="1"/>
    <row r="10075" ht="12.75" customHeight="1"/>
    <row r="10077" ht="25.5" customHeight="1"/>
    <row r="10079" ht="25.5" customHeight="1"/>
    <row r="10081" ht="12.75" customHeight="1"/>
    <row r="10083" ht="114.75" customHeight="1"/>
    <row r="10085" ht="51" customHeight="1"/>
    <row r="10087" ht="51" customHeight="1"/>
    <row r="10089" ht="51" customHeight="1"/>
    <row r="10091" ht="51" customHeight="1"/>
    <row r="10093" ht="89.25" customHeight="1"/>
    <row r="10095" ht="127.5" customHeight="1"/>
    <row r="10097" ht="76.5" customHeight="1"/>
    <row r="10099" ht="25.5" customHeight="1"/>
    <row r="10101" ht="25.5" customHeight="1"/>
    <row r="10103" ht="25.5" customHeight="1"/>
    <row r="10105" ht="63.75" customHeight="1"/>
    <row r="10109" ht="51" customHeight="1"/>
    <row r="10111" ht="38.25" customHeight="1"/>
    <row r="10113" ht="12.75" customHeight="1"/>
    <row r="10115" ht="25.5" customHeight="1"/>
    <row r="10117" ht="25.5" customHeight="1"/>
    <row r="10119" ht="25.5" customHeight="1"/>
    <row r="10121" ht="25.5" customHeight="1"/>
    <row r="10123" ht="12.75" customHeight="1"/>
    <row r="10125" ht="25.5" customHeight="1"/>
    <row r="10127" ht="12.75" customHeight="1"/>
    <row r="10129" ht="38.25" customHeight="1"/>
    <row r="10131" ht="12.75" customHeight="1"/>
    <row r="10133" ht="25.5" customHeight="1"/>
    <row r="10135" ht="25.5" customHeight="1"/>
    <row r="10137" ht="25.5" customHeight="1"/>
    <row r="10139" ht="12.75" customHeight="1"/>
    <row r="10141" ht="114.75" customHeight="1"/>
    <row r="10143" ht="51" customHeight="1"/>
    <row r="10145" ht="51" customHeight="1"/>
    <row r="10147" ht="51" customHeight="1"/>
    <row r="10149" ht="51" customHeight="1"/>
    <row r="10151" ht="89.25" customHeight="1"/>
    <row r="10153" ht="127.5" customHeight="1"/>
    <row r="10155" ht="76.5" customHeight="1"/>
    <row r="10157" ht="25.5" customHeight="1"/>
    <row r="10159" ht="25.5" customHeight="1"/>
    <row r="10161" ht="25.5" customHeight="1"/>
    <row r="10163" ht="63.75" customHeight="1"/>
    <row r="10167" ht="51" customHeight="1"/>
    <row r="10169" ht="38.25" customHeight="1"/>
    <row r="10171" ht="38.25" customHeight="1"/>
    <row r="10173" ht="51" customHeight="1"/>
    <row r="10175" ht="63.75" customHeight="1"/>
    <row r="10177" ht="25.5" customHeight="1"/>
    <row r="10179" ht="25.5" customHeight="1"/>
    <row r="10181" ht="25.5" customHeight="1"/>
    <row r="10183" ht="25.5" customHeight="1"/>
    <row r="10185" ht="25.5" customHeight="1"/>
    <row r="10187" ht="51" customHeight="1"/>
    <row r="10189" ht="63.75" customHeight="1"/>
    <row r="10191" ht="12.75" customHeight="1"/>
    <row r="10193" ht="25.5" customHeight="1"/>
    <row r="10195" ht="12.75" customHeight="1"/>
    <row r="10197" ht="12.75" customHeight="1"/>
    <row r="10201" ht="38.25" customHeight="1"/>
    <row r="10203" ht="12.75" customHeight="1"/>
    <row r="10205" ht="25.5" customHeight="1"/>
    <row r="10207" ht="25.5" customHeight="1"/>
    <row r="10209" ht="25.5" customHeight="1"/>
    <row r="10211" ht="12.75" customHeight="1"/>
    <row r="10213" ht="114.75" customHeight="1"/>
    <row r="10215" ht="51" customHeight="1"/>
    <row r="10217" ht="51" customHeight="1"/>
    <row r="10219" ht="51" customHeight="1"/>
    <row r="10221" ht="51" customHeight="1"/>
    <row r="10223" ht="89.25" customHeight="1"/>
    <row r="10225" ht="127.5" customHeight="1"/>
    <row r="10227" ht="76.5" customHeight="1"/>
    <row r="10229" ht="25.5" customHeight="1"/>
    <row r="10231" ht="25.5" customHeight="1"/>
    <row r="10233" ht="25.5" customHeight="1"/>
    <row r="10235" ht="63.75" customHeight="1"/>
    <row r="10239" ht="51" customHeight="1"/>
    <row r="10241" ht="38.25" customHeight="1"/>
    <row r="10243" ht="38.25" customHeight="1"/>
    <row r="10245" ht="51" customHeight="1"/>
    <row r="10247" ht="63.75" customHeight="1"/>
    <row r="10249" ht="25.5" customHeight="1"/>
    <row r="10251" ht="25.5" customHeight="1"/>
    <row r="10253" ht="25.5" customHeight="1"/>
    <row r="10255" ht="25.5" customHeight="1"/>
    <row r="10257" ht="25.5" customHeight="1"/>
    <row r="10259" ht="51" customHeight="1"/>
    <row r="10261" ht="63.75" customHeight="1"/>
    <row r="10263" ht="12.75" customHeight="1"/>
    <row r="10265" ht="25.5" customHeight="1"/>
    <row r="10267" ht="12.75" customHeight="1"/>
    <row r="10269" ht="12.75" customHeight="1"/>
    <row r="10273" ht="38.25" customHeight="1"/>
    <row r="10275" ht="12.75" customHeight="1"/>
    <row r="10277" ht="25.5" customHeight="1"/>
    <row r="10279" ht="25.5" customHeight="1"/>
    <row r="10281" ht="25.5" customHeight="1"/>
    <row r="10283" ht="12.75" customHeight="1"/>
    <row r="10285" ht="114.75" customHeight="1"/>
    <row r="10287" ht="51" customHeight="1"/>
    <row r="10289" ht="51" customHeight="1"/>
    <row r="10291" ht="51" customHeight="1"/>
    <row r="10293" ht="51" customHeight="1"/>
    <row r="10295" ht="89.25" customHeight="1"/>
    <row r="10297" ht="127.5" customHeight="1"/>
    <row r="10299" ht="76.5" customHeight="1"/>
    <row r="10301" ht="25.5" customHeight="1"/>
    <row r="10303" ht="25.5" customHeight="1"/>
    <row r="10305" ht="25.5" customHeight="1"/>
    <row r="10307" ht="63.75" customHeight="1"/>
    <row r="10311" ht="51" customHeight="1"/>
    <row r="10313" ht="38.25" customHeight="1"/>
    <row r="10315" ht="38.25" customHeight="1"/>
    <row r="10317" ht="51" customHeight="1"/>
    <row r="10319" ht="63.75" customHeight="1"/>
    <row r="10321" ht="25.5" customHeight="1"/>
    <row r="10323" ht="25.5" customHeight="1"/>
    <row r="10325" ht="25.5" customHeight="1"/>
    <row r="10327" ht="25.5" customHeight="1"/>
    <row r="10329" ht="25.5" customHeight="1"/>
    <row r="10331" ht="51" customHeight="1"/>
    <row r="10333" ht="63.75" customHeight="1"/>
    <row r="10335" ht="12.75" customHeight="1"/>
    <row r="10337" ht="25.5" customHeight="1"/>
    <row r="10339" ht="12.75" customHeight="1"/>
    <row r="10341" ht="12.75" customHeight="1"/>
    <row r="10345" ht="38.25" customHeight="1"/>
    <row r="10347" ht="12.75" customHeight="1"/>
    <row r="10349" ht="25.5" customHeight="1"/>
    <row r="10351" ht="25.5" customHeight="1"/>
    <row r="10353" ht="25.5" customHeight="1"/>
    <row r="10355" ht="12.75" customHeight="1"/>
    <row r="10357" ht="114.75" customHeight="1"/>
    <row r="10359" ht="51" customHeight="1"/>
    <row r="10361" ht="51" customHeight="1"/>
    <row r="10363" ht="51" customHeight="1"/>
    <row r="10365" ht="51" customHeight="1"/>
    <row r="10367" ht="89.25" customHeight="1"/>
    <row r="10369" ht="127.5" customHeight="1"/>
    <row r="10371" ht="76.5" customHeight="1"/>
    <row r="10373" ht="25.5" customHeight="1"/>
    <row r="10375" ht="25.5" customHeight="1"/>
    <row r="10377" ht="25.5" customHeight="1"/>
    <row r="10379" ht="63.75" customHeight="1"/>
    <row r="10383" ht="51" customHeight="1"/>
    <row r="10385" ht="38.25" customHeight="1"/>
    <row r="10387" ht="38.25" customHeight="1"/>
    <row r="10389" ht="51" customHeight="1"/>
    <row r="10391" ht="63.75" customHeight="1"/>
    <row r="10393" ht="25.5" customHeight="1"/>
    <row r="10395" ht="25.5" customHeight="1"/>
    <row r="10397" ht="25.5" customHeight="1"/>
    <row r="10399" ht="25.5" customHeight="1"/>
    <row r="10401" ht="25.5" customHeight="1"/>
    <row r="10403" ht="25.5" customHeight="1"/>
    <row r="10405" ht="63.75" customHeight="1"/>
    <row r="10407" ht="12.75" customHeight="1"/>
    <row r="10409" ht="25.5" customHeight="1"/>
    <row r="10411" ht="12.75" customHeight="1"/>
    <row r="10413" ht="12.75" customHeight="1"/>
    <row r="10417" ht="12.75" customHeight="1"/>
    <row r="10419" ht="51" customHeight="1"/>
    <row r="10421" ht="51" customHeight="1"/>
    <row r="10423" ht="51" customHeight="1"/>
    <row r="10425" ht="25.5" customHeight="1"/>
    <row r="10427" ht="25.5" customHeight="1"/>
    <row r="10429" ht="38.25" customHeight="1"/>
    <row r="10431" ht="51" customHeight="1"/>
    <row r="10433" ht="25.5" customHeight="1"/>
    <row r="10435" ht="25.5" customHeight="1"/>
    <row r="10437" ht="25.5" customHeight="1"/>
    <row r="10439" ht="63.75" customHeight="1"/>
    <row r="10441" ht="38.25" customHeight="1"/>
    <row r="10445" ht="12.75" customHeight="1"/>
    <row r="10447" ht="25.5" customHeight="1"/>
    <row r="10449" ht="25.5" customHeight="1"/>
    <row r="10451" ht="25.5" customHeight="1"/>
    <row r="10453" ht="12.75" customHeight="1"/>
    <row r="10455" ht="114.75" customHeight="1"/>
    <row r="10457" ht="51" customHeight="1"/>
    <row r="10459" ht="51" customHeight="1"/>
    <row r="10461" ht="51" customHeight="1"/>
    <row r="10463" ht="51" customHeight="1"/>
    <row r="10465" ht="89.25" customHeight="1"/>
    <row r="10467" ht="127.5" customHeight="1"/>
    <row r="10469" ht="76.5" customHeight="1"/>
    <row r="10471" ht="25.5" customHeight="1"/>
    <row r="10473" ht="25.5" customHeight="1"/>
    <row r="10475" ht="25.5" customHeight="1"/>
    <row r="10477" ht="63.75" customHeight="1"/>
    <row r="10481" ht="51" customHeight="1"/>
    <row r="10483" ht="38.25" customHeight="1"/>
    <row r="10485" ht="38.25" customHeight="1"/>
    <row r="10487" ht="51" customHeight="1"/>
    <row r="10489" ht="63.75" customHeight="1"/>
    <row r="10491" ht="25.5" customHeight="1"/>
    <row r="10493" ht="25.5" customHeight="1"/>
    <row r="10495" ht="25.5" customHeight="1"/>
    <row r="10497" ht="25.5" customHeight="1"/>
    <row r="10499" ht="63.75" customHeight="1"/>
    <row r="10501" ht="12.75" customHeight="1"/>
    <row r="10503" ht="25.5" customHeight="1"/>
    <row r="10505" ht="12.75" customHeight="1"/>
    <row r="10507" ht="12.75" customHeight="1"/>
    <row r="10509" ht="12.75" customHeight="1"/>
    <row r="10511" ht="25.5" customHeight="1"/>
    <row r="10513" ht="25.5" customHeight="1"/>
    <row r="10515" ht="25.5" customHeight="1"/>
    <row r="10517" ht="12.75" customHeight="1"/>
    <row r="10519" ht="114.75" customHeight="1"/>
    <row r="10521" ht="51" customHeight="1"/>
    <row r="10523" ht="51" customHeight="1"/>
    <row r="10525" ht="51" customHeight="1"/>
    <row r="10527" ht="51" customHeight="1"/>
    <row r="10529" ht="89.25" customHeight="1"/>
    <row r="10531" ht="127.5" customHeight="1"/>
    <row r="10533" ht="76.5" customHeight="1"/>
    <row r="10535" ht="25.5" customHeight="1"/>
    <row r="10537" ht="25.5" customHeight="1"/>
    <row r="10539" ht="25.5" customHeight="1"/>
    <row r="10541" ht="63.75" customHeight="1"/>
    <row r="10545" ht="51" customHeight="1"/>
    <row r="10547" ht="38.25" customHeight="1"/>
    <row r="10549" ht="38.25" customHeight="1"/>
    <row r="10551" ht="51" customHeight="1"/>
    <row r="10553" ht="63.75" customHeight="1"/>
    <row r="10555" ht="25.5" customHeight="1"/>
    <row r="10557" ht="25.5" customHeight="1"/>
    <row r="10559" ht="25.5" customHeight="1"/>
    <row r="10561" ht="25.5" customHeight="1"/>
    <row r="10563" ht="63.75" customHeight="1"/>
    <row r="10565" ht="12.75" customHeight="1"/>
    <row r="10567" ht="25.5" customHeight="1"/>
    <row r="10569" ht="12.75" customHeight="1"/>
    <row r="10571" ht="12.75" customHeight="1"/>
    <row r="10573" ht="12.75" customHeight="1"/>
    <row r="10575" ht="25.5" customHeight="1"/>
    <row r="10577" ht="25.5" customHeight="1"/>
    <row r="10579" ht="25.5" customHeight="1"/>
    <row r="10581" ht="12.75" customHeight="1"/>
    <row r="10583" ht="114.75" customHeight="1"/>
    <row r="10585" ht="51" customHeight="1"/>
    <row r="10587" ht="51" customHeight="1"/>
    <row r="10589" ht="51" customHeight="1"/>
    <row r="10591" ht="51" customHeight="1"/>
    <row r="10593" ht="89.25" customHeight="1"/>
    <row r="10595" ht="102" customHeight="1"/>
    <row r="10597" ht="76.5" customHeight="1"/>
    <row r="10599" ht="25.5" customHeight="1"/>
    <row r="10601" ht="25.5" customHeight="1"/>
    <row r="10603" ht="25.5" customHeight="1"/>
    <row r="10605" ht="63.75" customHeight="1"/>
    <row r="10609" ht="51" customHeight="1"/>
    <row r="10611" ht="38.25" customHeight="1"/>
    <row r="10613" ht="38.25" customHeight="1"/>
    <row r="10615" ht="51" customHeight="1"/>
    <row r="10617" ht="63.75" customHeight="1"/>
    <row r="10619" ht="25.5" customHeight="1"/>
    <row r="10621" ht="25.5" customHeight="1"/>
    <row r="10623" ht="25.5" customHeight="1"/>
    <row r="10625" ht="25.5" customHeight="1"/>
    <row r="10627" ht="63.75" customHeight="1"/>
    <row r="10629" ht="12.75" customHeight="1"/>
    <row r="10631" ht="25.5" customHeight="1"/>
    <row r="10633" ht="12.75" customHeight="1"/>
    <row r="10635" ht="12.75" customHeight="1"/>
    <row r="10637" ht="12.75" customHeight="1"/>
    <row r="10639" ht="51" customHeight="1"/>
    <row r="10641" ht="51" customHeight="1"/>
    <row r="10643" ht="51" customHeight="1"/>
    <row r="10645" ht="25.5" customHeight="1"/>
    <row r="10647" ht="25.5" customHeight="1"/>
    <row r="10649" ht="38.25" customHeight="1"/>
    <row r="10651" ht="51" customHeight="1"/>
    <row r="10653" ht="25.5" customHeight="1"/>
    <row r="10655" ht="25.5" customHeight="1"/>
    <row r="10657" ht="25.5" customHeight="1"/>
    <row r="10659" ht="63.75" customHeight="1"/>
    <row r="10661" ht="63.75" customHeight="1"/>
    <row r="10665" ht="12.75" customHeight="1"/>
    <row r="10667" ht="25.5" customHeight="1"/>
    <row r="10669" ht="25.5" customHeight="1"/>
    <row r="10671" ht="12.75" customHeight="1"/>
    <row r="10673" ht="114.75" customHeight="1"/>
    <row r="10675" ht="51" customHeight="1"/>
    <row r="10677" ht="51" customHeight="1"/>
    <row r="10679" ht="51" customHeight="1"/>
    <row r="10681" ht="51" customHeight="1"/>
    <row r="10683" ht="89.25" customHeight="1"/>
    <row r="10685" ht="127.5" customHeight="1"/>
    <row r="10687" ht="76.5" customHeight="1"/>
    <row r="10689" ht="25.5" customHeight="1"/>
    <row r="10691" ht="25.5" customHeight="1"/>
    <row r="10693" ht="25.5" customHeight="1"/>
    <row r="10697" ht="51" customHeight="1"/>
    <row r="10699" ht="38.25" customHeight="1"/>
    <row r="10701" ht="38.25" customHeight="1"/>
    <row r="10703" ht="51" customHeight="1"/>
    <row r="10705" ht="63.75" customHeight="1"/>
    <row r="10707" ht="25.5" customHeight="1"/>
    <row r="10709" ht="25.5" customHeight="1"/>
    <row r="10711" ht="25.5" customHeight="1"/>
    <row r="10713" ht="63.75" customHeight="1"/>
    <row r="10715" ht="12.75" customHeight="1"/>
    <row r="10717" ht="51" customHeight="1"/>
    <row r="10721" ht="12.75" customHeight="1"/>
    <row r="10723" ht="51" customHeight="1"/>
    <row r="10725" ht="25.5" customHeight="1"/>
    <row r="10727" ht="25.5" customHeight="1"/>
    <row r="10729" ht="25.5" customHeight="1"/>
    <row r="10731" ht="25.5" customHeight="1"/>
    <row r="10733" ht="25.5" customHeight="1"/>
    <row r="10735" ht="25.5" customHeight="1"/>
    <row r="10737" ht="25.5" customHeight="1"/>
    <row r="10739" ht="25.5" customHeight="1"/>
    <row r="10741" ht="25.5" customHeight="1"/>
    <row r="10743" ht="25.5" customHeight="1"/>
    <row r="10745" ht="25.5" customHeight="1"/>
    <row r="10747" ht="25.5" customHeight="1"/>
    <row r="10749" ht="25.5" customHeight="1"/>
    <row r="10751" ht="38.25" customHeight="1"/>
    <row r="10753" ht="25.5" customHeight="1"/>
    <row r="10755" ht="25.5" customHeight="1"/>
    <row r="10757" ht="12.75" customHeight="1"/>
    <row r="10759" ht="76.5" customHeight="1"/>
    <row r="10761" ht="76.5" customHeight="1"/>
    <row r="10763" ht="38.25" customHeight="1"/>
    <row r="10765" ht="25.5" customHeight="1"/>
    <row r="10767" ht="25.5" customHeight="1"/>
    <row r="10769" ht="25.5" customHeight="1"/>
    <row r="10771" ht="25.5" customHeight="1"/>
    <row r="10773" ht="25.5" customHeight="1"/>
    <row r="10775" ht="38.25" customHeight="1"/>
    <row r="10777" ht="51" customHeight="1"/>
    <row r="10781" ht="25.5" customHeight="1"/>
    <row r="10783" ht="12.75" customHeight="1"/>
    <row r="10785" ht="76.5" customHeight="1"/>
    <row r="10787" ht="12.75" customHeight="1"/>
    <row r="10789" ht="12.75" customHeight="1"/>
    <row r="10791" ht="25.5" customHeight="1"/>
    <row r="10793" ht="25.5" customHeight="1"/>
    <row r="10795" ht="12.75" customHeight="1"/>
    <row r="10797" ht="76.5" customHeight="1"/>
    <row r="10799" ht="38.25" customHeight="1"/>
    <row r="10801" ht="25.5" customHeight="1"/>
    <row r="10803" ht="25.5" customHeight="1"/>
    <row r="10805" ht="51" customHeight="1"/>
    <row r="10807" ht="25.5" customHeight="1"/>
    <row r="10809" ht="25.5" customHeight="1"/>
    <row r="10811" ht="25.5" customHeight="1"/>
    <row r="10813" ht="25.5" customHeight="1"/>
    <row r="10815" ht="38.25" customHeight="1"/>
    <row r="10817" ht="25.5" customHeight="1"/>
    <row r="10819" ht="25.5" customHeight="1"/>
    <row r="10821" ht="12.75" customHeight="1"/>
    <row r="10823" ht="76.5" customHeight="1"/>
    <row r="10825" ht="76.5" customHeight="1"/>
    <row r="10827" ht="38.25" customHeight="1"/>
    <row r="10829" ht="25.5" customHeight="1"/>
    <row r="10831" ht="25.5" customHeight="1"/>
    <row r="10833" ht="25.5" customHeight="1"/>
    <row r="10835" ht="25.5" customHeight="1"/>
    <row r="10837" ht="25.5" customHeight="1"/>
    <row r="10839" ht="38.25" customHeight="1"/>
    <row r="10841" ht="51" customHeight="1"/>
    <row r="10845" ht="25.5" customHeight="1"/>
    <row r="10847" ht="12.75" customHeight="1"/>
    <row r="10849" ht="76.5" customHeight="1"/>
    <row r="10851" ht="12.75" customHeight="1"/>
    <row r="10853" ht="12.75" customHeight="1"/>
    <row r="10855" ht="51" customHeight="1"/>
    <row r="10857" ht="12.75" customHeight="1"/>
    <row r="10859" ht="25.5" customHeight="1"/>
    <row r="10863" ht="51" customHeight="1"/>
    <row r="10865" ht="25.5" customHeight="1"/>
    <row r="10867" ht="12.75" customHeight="1"/>
    <row r="10869" ht="25.5" customHeight="1"/>
    <row r="10871" ht="12.75" customHeight="1"/>
    <row r="10873" ht="25.5" customHeight="1"/>
    <row r="10877" ht="51" customHeight="1"/>
    <row r="10879" ht="25.5" customHeight="1"/>
    <row r="10881" ht="12.75" customHeight="1"/>
    <row r="10883" ht="25.5" customHeight="1"/>
    <row r="10885" ht="12.75" customHeight="1"/>
    <row r="10887" ht="25.5" customHeight="1"/>
    <row r="10891" ht="51" customHeight="1"/>
    <row r="10893" ht="25.5" customHeight="1"/>
    <row r="10895" ht="12.75" customHeight="1"/>
    <row r="10897" ht="25.5" customHeight="1"/>
    <row r="10899" ht="25.5" customHeight="1"/>
    <row r="10901" ht="25.5" customHeight="1"/>
    <row r="10903" ht="51" customHeight="1"/>
    <row r="10905" ht="25.5" customHeight="1"/>
    <row r="10907" ht="38.25" customHeight="1"/>
    <row r="10909" ht="25.5" customHeight="1"/>
    <row r="10911" ht="12.75" customHeight="1"/>
    <row r="10913" ht="25.5" customHeight="1"/>
    <row r="10915" ht="51" customHeight="1"/>
    <row r="10917" ht="12.75" customHeight="1"/>
    <row r="10919" ht="25.5" customHeight="1"/>
    <row r="10921" ht="38.25" customHeight="1"/>
    <row r="10923" ht="63.75" customHeight="1"/>
    <row r="10925" ht="12.75" customHeight="1"/>
    <row r="10927" ht="25.5" customHeight="1"/>
    <row r="10929" ht="51" customHeight="1"/>
    <row r="10931" ht="51" customHeight="1"/>
    <row r="10933" ht="12.75" customHeight="1"/>
    <row r="10935" ht="25.5" customHeight="1"/>
    <row r="10937" ht="25.5" customHeight="1"/>
    <row r="10939" ht="12.75" customHeight="1"/>
    <row r="10941" ht="114.75" customHeight="1"/>
    <row r="10943" ht="63.75" customHeight="1"/>
    <row r="10945" ht="25.5" customHeight="1"/>
    <row r="10947" ht="63.75" customHeight="1"/>
    <row r="10949" ht="12.75" customHeight="1"/>
    <row r="10951" ht="51" customHeight="1"/>
    <row r="10953" ht="51" customHeight="1"/>
    <row r="10955" ht="127.5" customHeight="1"/>
    <row r="10957" ht="25.5" customHeight="1"/>
    <row r="10959" ht="25.5" customHeight="1"/>
    <row r="10961" ht="25.5" customHeight="1"/>
    <row r="10963" ht="25.5" customHeight="1"/>
    <row r="10965" ht="51" customHeight="1"/>
    <row r="10967" ht="25.5" customHeight="1"/>
    <row r="10969" ht="38.25" customHeight="1"/>
    <row r="10971" ht="51" customHeight="1"/>
    <row r="10973" ht="63.75" customHeight="1"/>
    <row r="10975" ht="12.75" customHeight="1"/>
    <row r="10977" ht="25.5" customHeight="1"/>
    <row r="10981" ht="25.5" customHeight="1"/>
    <row r="10983" ht="51" customHeight="1"/>
    <row r="10985" ht="51" customHeight="1"/>
    <row r="10987" ht="12.75" customHeight="1"/>
    <row r="10989" ht="25.5" customHeight="1"/>
    <row r="10991" ht="25.5" customHeight="1"/>
    <row r="10993" ht="12.75" customHeight="1"/>
    <row r="10995" ht="114.75" customHeight="1"/>
    <row r="10997" ht="63.75" customHeight="1"/>
    <row r="10999" ht="25.5" customHeight="1"/>
    <row r="11001" ht="63.75" customHeight="1"/>
    <row r="11003" ht="12.75" customHeight="1"/>
    <row r="11005" ht="51" customHeight="1"/>
    <row r="11007" ht="51" customHeight="1"/>
    <row r="11009" ht="127.5" customHeight="1"/>
    <row r="11011" ht="25.5" customHeight="1"/>
    <row r="11013" ht="25.5" customHeight="1"/>
    <row r="11015" ht="25.5" customHeight="1"/>
    <row r="11017" ht="25.5" customHeight="1"/>
    <row r="11019" ht="51" customHeight="1"/>
    <row r="11021" ht="25.5" customHeight="1"/>
    <row r="11023" ht="38.25" customHeight="1"/>
    <row r="11025" ht="51" customHeight="1"/>
    <row r="11027" ht="63.75" customHeight="1"/>
    <row r="11029" ht="12.75" customHeight="1"/>
  </sheetData>
  <sheetProtection/>
  <mergeCells count="12">
    <mergeCell ref="A546:B546"/>
    <mergeCell ref="A554:B554"/>
    <mergeCell ref="A1:I1"/>
    <mergeCell ref="A2:I2"/>
    <mergeCell ref="A3:I3"/>
    <mergeCell ref="A4:A5"/>
    <mergeCell ref="B4:B5"/>
    <mergeCell ref="C4:D4"/>
    <mergeCell ref="E4:E5"/>
    <mergeCell ref="F4:G4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2020-03-10T07:53:38Z</cp:lastPrinted>
  <dcterms:created xsi:type="dcterms:W3CDTF">1996-10-08T23:32:33Z</dcterms:created>
  <dcterms:modified xsi:type="dcterms:W3CDTF">2023-08-29T11:19:18Z</dcterms:modified>
  <cp:category/>
  <cp:version/>
  <cp:contentType/>
  <cp:contentStatus/>
</cp:coreProperties>
</file>